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E456D5D-8F57-4BE1-9793-F5220C671C88}" xr6:coauthVersionLast="47" xr6:coauthVersionMax="47" xr10:uidLastSave="{00000000-0000-0000-0000-000000000000}"/>
  <bookViews>
    <workbookView xWindow="-120" yWindow="-120" windowWidth="29040" windowHeight="15840" xr2:uid="{5DBFB0CA-78B8-4021-9B2A-42141FA129EB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145" i="1" l="1"/>
  <c r="F145" i="1"/>
  <c r="G145" i="1"/>
  <c r="D145" i="1"/>
  <c r="E92" i="1"/>
  <c r="F92" i="1"/>
  <c r="G92" i="1"/>
  <c r="D92" i="1"/>
  <c r="E48" i="1"/>
  <c r="F48" i="1"/>
  <c r="G48" i="1"/>
  <c r="D48" i="1"/>
  <c r="E30" i="1"/>
  <c r="F30" i="1"/>
  <c r="G30" i="1"/>
  <c r="D30" i="1"/>
  <c r="E146" i="1" l="1"/>
  <c r="D146" i="1"/>
  <c r="G146" i="1"/>
  <c r="F146" i="1"/>
</calcChain>
</file>

<file path=xl/sharedStrings.xml><?xml version="1.0" encoding="utf-8"?>
<sst xmlns="http://schemas.openxmlformats.org/spreadsheetml/2006/main" count="413" uniqueCount="129">
  <si>
    <t>Κωδικός Φ./Ε.Φ.</t>
  </si>
  <si>
    <t>ΚΑΕ</t>
  </si>
  <si>
    <t>Ονομασία ΚΑΕ</t>
  </si>
  <si>
    <t>Ψηφισμένος</t>
  </si>
  <si>
    <t>Τελική Διαμόρφωση</t>
  </si>
  <si>
    <t>Ενταλθέντα</t>
  </si>
  <si>
    <t>Εξοφλήσεις Σύνολο</t>
  </si>
  <si>
    <t>1903-101-0000000</t>
  </si>
  <si>
    <t>C2120101001</t>
  </si>
  <si>
    <t>Βασικός μισθός ενιαίου μισθολογίου (μόνιμοι &amp; ΙΔΑΧ</t>
  </si>
  <si>
    <t>C2120102001</t>
  </si>
  <si>
    <t>Οικογενειακή παροχή ενιαίου μισθολογίου (μόνιμοι &amp;</t>
  </si>
  <si>
    <t>C2120103001</t>
  </si>
  <si>
    <t>Προσωπική διαφορά ενιαίου μισθολογίου (μόνιμοι &amp; Ι</t>
  </si>
  <si>
    <t>C2120104001</t>
  </si>
  <si>
    <t>Επίδομα θέσης ευθύνης ενιαίου μισθολογίου (μόνιμοι</t>
  </si>
  <si>
    <t>C2120115001</t>
  </si>
  <si>
    <t>Επίδομα απομακρυσμένων-παραμεθορίων περιοχών ενιαί</t>
  </si>
  <si>
    <t>C2190201001</t>
  </si>
  <si>
    <t>Εργοδοτική εισφορά υπέρ Ε.Φ.Κ.Α. τακτικών αποδοχών</t>
  </si>
  <si>
    <t>C2190201002</t>
  </si>
  <si>
    <t>C2190201003</t>
  </si>
  <si>
    <t>C2190202001</t>
  </si>
  <si>
    <t>Εργοδοτική εισφορά υπέρ Ε.Ο.Π.Υ.Υ. ενιαίου μισθολο</t>
  </si>
  <si>
    <t>C2410204001</t>
  </si>
  <si>
    <t>Αγορές ειδών συντήρησης και επισκευής μεταφορικών</t>
  </si>
  <si>
    <t>C2410207001</t>
  </si>
  <si>
    <t>Αγορές ειδών συντήρησης και επισκευής λοιπού εξοπλ</t>
  </si>
  <si>
    <t>C2410301001</t>
  </si>
  <si>
    <t>Αγορές καυσίμων κίνησης</t>
  </si>
  <si>
    <t>C2420101001</t>
  </si>
  <si>
    <t>Έξοδα σταθερής τηλεφωνίας</t>
  </si>
  <si>
    <t>C2420203001</t>
  </si>
  <si>
    <t>Έξοδα ύδρευσης και άρδευσης</t>
  </si>
  <si>
    <t>C2420302001</t>
  </si>
  <si>
    <t>Αμοιβές και έξοδα συντήρησης και επισκευής οχημάτω</t>
  </si>
  <si>
    <t>C2420389001</t>
  </si>
  <si>
    <t>Λοιπές αμοιβές και έξοδα συντηρήσεων και επισκευών</t>
  </si>
  <si>
    <t>C2420401001</t>
  </si>
  <si>
    <t>Έξοδα μετακίνησης αιρετών και οργάνων διοίκησης στ</t>
  </si>
  <si>
    <t>C2420403001</t>
  </si>
  <si>
    <t>Έξοδα ημερήσιας αποζημίωσης προσωπικού</t>
  </si>
  <si>
    <t>C2420404001</t>
  </si>
  <si>
    <t>Έξοδα κίνησης προσωπικού</t>
  </si>
  <si>
    <t>C2420405001</t>
  </si>
  <si>
    <t>Έξοδα διανυκτέρευσης προσωπικού</t>
  </si>
  <si>
    <t>C2420906001</t>
  </si>
  <si>
    <t>Έξοδα προβολής, διαφήμισης και δημοσίων σχέσεων</t>
  </si>
  <si>
    <t>C2420989001</t>
  </si>
  <si>
    <t>Έξοδα για λοιπές υπηρεσίες</t>
  </si>
  <si>
    <t>C2420989002</t>
  </si>
  <si>
    <t>Έξοδα κοινοχρήστων</t>
  </si>
  <si>
    <t>C2440101001</t>
  </si>
  <si>
    <t>Συμβάσεις μίσθωσης κτιρίων (πλην leasing)</t>
  </si>
  <si>
    <t>1903-501-0000000</t>
  </si>
  <si>
    <t>1903-999-0100000</t>
  </si>
  <si>
    <t>C2120120001</t>
  </si>
  <si>
    <t>Επίδομα επικίνδυνης και ανθυγιεινής εργασίας ενιαί</t>
  </si>
  <si>
    <t>C2130102001</t>
  </si>
  <si>
    <t>Αμοιβές  προσωπικού  με σχέση εργασίας ιδιωτικού δ</t>
  </si>
  <si>
    <t>C2190301002</t>
  </si>
  <si>
    <t>Εργοδοτικές εισφορές υπέρ Ε.Φ.Κ.Α. επί τακτικών απ</t>
  </si>
  <si>
    <t>C2190303002</t>
  </si>
  <si>
    <t>Εργοδοτικές εισφορές υπέρ λοιπών ασφαλιστικών οργα</t>
  </si>
  <si>
    <t>C2410102001</t>
  </si>
  <si>
    <t>Αγορές φαρμακευτικού υλικού</t>
  </si>
  <si>
    <t>C2410103001</t>
  </si>
  <si>
    <t>Αγορές υγειονομικού υλικού</t>
  </si>
  <si>
    <t>C2410202001</t>
  </si>
  <si>
    <t>Αγορές ειδών καθαριότητας</t>
  </si>
  <si>
    <t>C2410203001</t>
  </si>
  <si>
    <t>Αγορές ειδών συντήρησης και επισκευής  εγκαταστάσε</t>
  </si>
  <si>
    <t>C2410302001</t>
  </si>
  <si>
    <t>Αγορές καυσίμων θέρμανσης</t>
  </si>
  <si>
    <t>C2410989002</t>
  </si>
  <si>
    <t>Αγορές χημικών υλικών και αεραφρού</t>
  </si>
  <si>
    <t>C2410989899</t>
  </si>
  <si>
    <t>Αγορές λοιπών αγαθών</t>
  </si>
  <si>
    <t>C2420204001</t>
  </si>
  <si>
    <t>Έξοδα υπηρεσιών καθαριότητας</t>
  </si>
  <si>
    <t>C2420301001</t>
  </si>
  <si>
    <t>Αμοιβές και έξοδα συντήρησης, επισκευής κτιρίων κα</t>
  </si>
  <si>
    <t>C2420901001</t>
  </si>
  <si>
    <t>Έξοδα για νομικές υπηρεσίες</t>
  </si>
  <si>
    <t>C2420902001</t>
  </si>
  <si>
    <t>Έξοδα για τεχνικές υπηρεσίες</t>
  </si>
  <si>
    <t>C2420905001</t>
  </si>
  <si>
    <t>Έξοδα για εκδόσεις και δημοσιεύσεις</t>
  </si>
  <si>
    <t>C2420911001</t>
  </si>
  <si>
    <t>Έξοδα για υπηρεσίες φύλαξης</t>
  </si>
  <si>
    <t>C3110189001</t>
  </si>
  <si>
    <t>Πληρωμές για βελτιώσεις γης</t>
  </si>
  <si>
    <t>C3120102001</t>
  </si>
  <si>
    <t>Πληρωμές για αγορές συσκευών θέρμανσης και κλιματι</t>
  </si>
  <si>
    <t>C3120189001</t>
  </si>
  <si>
    <t>Πληρωμές για αγορές λοιπών μηχανημάτων και εργαλεί</t>
  </si>
  <si>
    <t>C3120389001</t>
  </si>
  <si>
    <t>Πληρωμές για αγορές λοιπού εξοπλισμού πληροφορικής</t>
  </si>
  <si>
    <t>C3120989001</t>
  </si>
  <si>
    <t>Πληρωμές για αγορές λοιπών μηχανημάτων και εξοπλισ</t>
  </si>
  <si>
    <t>1903-999-0300000</t>
  </si>
  <si>
    <t>C2120201001</t>
  </si>
  <si>
    <t>Αποζημίωση για υπερωριακή απασχόληση ενιαίου μισθο</t>
  </si>
  <si>
    <t>C2120211001</t>
  </si>
  <si>
    <t>Αποζημίωση για απασχόληση πέραν του κανονικού ωραρ</t>
  </si>
  <si>
    <t>C2190203001</t>
  </si>
  <si>
    <t>Εργοδοτική εισφορά υπέρ λοιπών ασφαλιστικών οργανι</t>
  </si>
  <si>
    <t>C2410201001</t>
  </si>
  <si>
    <t>Αγορές ειδών γραφικής ύλης και μικροεξοπλισμού</t>
  </si>
  <si>
    <t>C2420103001</t>
  </si>
  <si>
    <t>Έξοδα ταχυδρομικών υπηρεσιών</t>
  </si>
  <si>
    <t>C2420201001</t>
  </si>
  <si>
    <t>Έξοδα ηλεκτρικού ρεύματος</t>
  </si>
  <si>
    <t>C2420903001</t>
  </si>
  <si>
    <t>Έξοδα για λογιστικές, ελεγκτικές και μηχανογραφικέ</t>
  </si>
  <si>
    <t>C2440301002</t>
  </si>
  <si>
    <t>Λειτουργική χρηματοδοτική μίσθωση (leasing) αυτοκι</t>
  </si>
  <si>
    <t>C3120103001</t>
  </si>
  <si>
    <t>Πληρωμές για αγορές φωτοαντιγραφικών και λοιπών μη</t>
  </si>
  <si>
    <t>C3120301001</t>
  </si>
  <si>
    <t>Πληρωμές για αγορές ηλεκτρονικών υπολογιστών και σ</t>
  </si>
  <si>
    <t>C3120489001</t>
  </si>
  <si>
    <t>Πληρωμές για αγορές λοιπών επίπλων</t>
  </si>
  <si>
    <t>C3140301001</t>
  </si>
  <si>
    <t>Πληρωμές για αγορές λογισμικού υπολογιστών</t>
  </si>
  <si>
    <t>ΣΥΝΟΛΑ</t>
  </si>
  <si>
    <t>ΓΕΝΙΚΟ ΣΥΝΟΛΟ</t>
  </si>
  <si>
    <t xml:space="preserve">ΠΙΝΑΚΑΣ </t>
  </si>
  <si>
    <t>ΠΙΣΤΩΣΕΙΣ ΑΠΟΚΕΝΤΡΩΜΕΝΗΣ ΔΙΟΙΚΗΣΗΣ ΗΠΕΙΡΟΥ - ΔΥΤ. ΜΑΚΕΔΟΝΙΑΣ ΙΑΝΟΥΑΡΙΟΥ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</si>
</sst>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57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</font>
    <font>
      <b/>
      <sz val="10"/>
      <name val="Arial"/>
      <family val="2"/>
      <charset val="161"/>
    </font>
    <font>
      <b/>
      <u/>
      <sz val="10"/>
      <color theme="1"/>
      <name val="Times New Roman"/>
      <family val="1"/>
      <charset val="161"/>
    </font>
    <font>
      <sz val="10"/>
      <color theme="1"/>
      <name val="Times New Roman"/>
      <family val="1"/>
      <charset val="161"/>
    </font>
    <font>
      <sz val="10"/>
      <name val="Times New Roman"/>
      <family val="1"/>
      <charset val="161"/>
    </font>
    <font>
      <b/>
      <sz val="10"/>
      <color theme="1"/>
      <name val="Times New Roman"/>
      <family val="1"/>
      <charset val="16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18" fillId="0" borderId="0" xfId="0" applyFont="1"/>
    <xf numFmtId="0" fontId="0" fillId="34" borderId="10" xfId="0" applyFill="1" applyBorder="1"/>
    <xf numFmtId="0" fontId="19" fillId="0" borderId="0" xfId="0" applyFont="1"/>
    <xf numFmtId="2" fontId="19" fillId="34" borderId="10" xfId="0" applyNumberFormat="1" applyFont="1" applyFill="1" applyBorder="1" applyAlignment="1">
      <alignment horizontal="right"/>
    </xf>
    <xf numFmtId="0" fontId="19" fillId="34" borderId="10" xfId="0" applyFont="1" applyFill="1" applyBorder="1"/>
    <xf numFmtId="0" fontId="0" fillId="0" borderId="10" xfId="0" applyBorder="1"/>
    <xf numFmtId="2" fontId="0" fillId="0" borderId="10" xfId="0" applyNumberFormat="1" applyBorder="1" applyAlignment="1">
      <alignment horizontal="right"/>
    </xf>
    <xf numFmtId="0" fontId="0" fillId="35" borderId="10" xfId="0" applyFill="1" applyBorder="1"/>
    <xf numFmtId="0" fontId="19" fillId="35" borderId="10" xfId="0" applyFont="1" applyFill="1" applyBorder="1"/>
    <xf numFmtId="2" fontId="19" fillId="35" borderId="10" xfId="0" applyNumberFormat="1" applyFont="1" applyFill="1" applyBorder="1" applyAlignment="1">
      <alignment horizontal="right"/>
    </xf>
    <xf numFmtId="0" fontId="0" fillId="33" borderId="10" xfId="0" applyFill="1" applyBorder="1" applyAlignment="1">
      <alignment wrapText="1"/>
    </xf>
    <xf numFmtId="0" fontId="18" fillId="0" borderId="0" xfId="0" applyFont="1" applyAlignment="1">
      <alignment wrapText="1"/>
    </xf>
    <xf numFmtId="0" fontId="20" fillId="0" borderId="10" xfId="0" applyFont="1" applyBorder="1" applyAlignment="1">
      <alignment vertical="top"/>
    </xf>
    <xf numFmtId="0" fontId="21" fillId="0" borderId="10" xfId="0" applyFont="1" applyBorder="1" applyAlignment="1">
      <alignment vertical="top"/>
    </xf>
    <xf numFmtId="0" fontId="21" fillId="0" borderId="10" xfId="0" applyFont="1" applyBorder="1" applyAlignment="1">
      <alignment horizontal="left" vertical="top"/>
    </xf>
    <xf numFmtId="0" fontId="21" fillId="0" borderId="10" xfId="0" applyFont="1" applyBorder="1"/>
    <xf numFmtId="0" fontId="22" fillId="0" borderId="10" xfId="0" applyFont="1" applyBorder="1"/>
    <xf numFmtId="0" fontId="23" fillId="0" borderId="10" xfId="0" applyFont="1" applyBorder="1" applyAlignment="1">
      <alignment horizontal="center"/>
    </xf>
  </cellXfs>
  <cellStyles count="42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1D725-9336-4BEA-8DB9-2081DF77A93C}">
  <dimension ref="A1:G146"/>
  <sheetViews>
    <sheetView tabSelected="1" topLeftCell="A104" workbookViewId="0">
      <selection activeCell="J14" sqref="J14"/>
    </sheetView>
  </sheetViews>
  <sheetFormatPr defaultColWidth="11.5703125" defaultRowHeight="12.75" outlineLevelRow="2" x14ac:dyDescent="0.2"/>
  <cols>
    <col min="1" max="1" width="16.42578125" bestFit="1" customWidth="1"/>
    <col min="2" max="2" width="12.28515625" bestFit="1" customWidth="1"/>
    <col min="3" max="3" width="46.28515625" bestFit="1" customWidth="1"/>
    <col min="4" max="4" width="10.7109375" bestFit="1" customWidth="1"/>
    <col min="5" max="5" width="12.140625" customWidth="1"/>
    <col min="6" max="6" width="10.28515625" bestFit="1" customWidth="1"/>
    <col min="7" max="7" width="10.7109375" customWidth="1"/>
  </cols>
  <sheetData>
    <row r="1" spans="1:7" s="2" customFormat="1" x14ac:dyDescent="0.2">
      <c r="A1" s="12" t="s">
        <v>127</v>
      </c>
      <c r="B1" s="13"/>
      <c r="C1" s="14"/>
      <c r="D1" s="15"/>
      <c r="E1" s="15"/>
      <c r="F1" s="15"/>
      <c r="G1" s="16"/>
    </row>
    <row r="2" spans="1:7" s="11" customFormat="1" ht="44.45" customHeight="1" x14ac:dyDescent="0.2">
      <c r="A2" s="17" t="s">
        <v>128</v>
      </c>
      <c r="B2" s="17"/>
      <c r="C2" s="17"/>
      <c r="D2" s="17"/>
      <c r="E2" s="17"/>
      <c r="F2" s="17"/>
      <c r="G2" s="17"/>
    </row>
    <row r="3" spans="1:7" outlineLevel="2" x14ac:dyDescent="0.2">
      <c r="A3" s="13"/>
      <c r="B3" s="13"/>
      <c r="C3" s="14"/>
      <c r="D3" s="15"/>
      <c r="E3" s="15"/>
      <c r="F3" s="15"/>
      <c r="G3" s="16"/>
    </row>
    <row r="4" spans="1:7" outlineLevel="2" x14ac:dyDescent="0.2">
      <c r="A4" s="13"/>
      <c r="B4" s="13"/>
      <c r="C4" s="14"/>
      <c r="D4" s="15"/>
      <c r="E4" s="15"/>
      <c r="F4" s="15"/>
      <c r="G4" s="16"/>
    </row>
    <row r="5" spans="1:7" s="11" customFormat="1" ht="48" customHeight="1" x14ac:dyDescent="0.2">
      <c r="A5" s="10" t="s">
        <v>0</v>
      </c>
      <c r="B5" s="10" t="s">
        <v>1</v>
      </c>
      <c r="C5" s="10" t="s">
        <v>2</v>
      </c>
      <c r="D5" s="10" t="s">
        <v>3</v>
      </c>
      <c r="E5" s="10" t="s">
        <v>4</v>
      </c>
      <c r="F5" s="10" t="s">
        <v>5</v>
      </c>
      <c r="G5" s="10" t="s">
        <v>6</v>
      </c>
    </row>
    <row r="6" spans="1:7" x14ac:dyDescent="0.2">
      <c r="A6" s="5" t="s">
        <v>7</v>
      </c>
      <c r="B6" s="5" t="s">
        <v>8</v>
      </c>
      <c r="C6" s="5" t="s">
        <v>9</v>
      </c>
      <c r="D6" s="6">
        <v>237500</v>
      </c>
      <c r="E6" s="6">
        <v>237500</v>
      </c>
      <c r="F6" s="6">
        <v>0</v>
      </c>
      <c r="G6" s="6">
        <v>19525</v>
      </c>
    </row>
    <row r="7" spans="1:7" x14ac:dyDescent="0.2">
      <c r="A7" s="5" t="s">
        <v>7</v>
      </c>
      <c r="B7" s="5" t="s">
        <v>10</v>
      </c>
      <c r="C7" s="5" t="s">
        <v>11</v>
      </c>
      <c r="D7" s="6">
        <v>8700</v>
      </c>
      <c r="E7" s="6">
        <v>8700</v>
      </c>
      <c r="F7" s="6">
        <v>0</v>
      </c>
      <c r="G7" s="6">
        <v>720</v>
      </c>
    </row>
    <row r="8" spans="1:7" x14ac:dyDescent="0.2">
      <c r="A8" s="5" t="s">
        <v>7</v>
      </c>
      <c r="B8" s="5" t="s">
        <v>12</v>
      </c>
      <c r="C8" s="5" t="s">
        <v>13</v>
      </c>
      <c r="D8" s="6">
        <v>1000</v>
      </c>
      <c r="E8" s="6">
        <v>1000</v>
      </c>
      <c r="F8" s="6">
        <v>0</v>
      </c>
      <c r="G8" s="6">
        <v>427.25</v>
      </c>
    </row>
    <row r="9" spans="1:7" x14ac:dyDescent="0.2">
      <c r="A9" s="5" t="s">
        <v>7</v>
      </c>
      <c r="B9" s="5" t="s">
        <v>14</v>
      </c>
      <c r="C9" s="5" t="s">
        <v>15</v>
      </c>
      <c r="D9" s="6">
        <v>44500</v>
      </c>
      <c r="E9" s="6">
        <v>44500</v>
      </c>
      <c r="F9" s="6">
        <v>0</v>
      </c>
      <c r="G9" s="6">
        <v>3705</v>
      </c>
    </row>
    <row r="10" spans="1:7" x14ac:dyDescent="0.2">
      <c r="A10" s="5" t="s">
        <v>7</v>
      </c>
      <c r="B10" s="5" t="s">
        <v>16</v>
      </c>
      <c r="C10" s="5" t="s">
        <v>17</v>
      </c>
      <c r="D10" s="6">
        <v>1400</v>
      </c>
      <c r="E10" s="6">
        <v>1400</v>
      </c>
      <c r="F10" s="6">
        <v>0</v>
      </c>
      <c r="G10" s="6">
        <v>100</v>
      </c>
    </row>
    <row r="11" spans="1:7" x14ac:dyDescent="0.2">
      <c r="A11" s="5" t="s">
        <v>7</v>
      </c>
      <c r="B11" s="5" t="s">
        <v>18</v>
      </c>
      <c r="C11" s="5" t="s">
        <v>19</v>
      </c>
      <c r="D11" s="6">
        <v>1100</v>
      </c>
      <c r="E11" s="6">
        <v>1100</v>
      </c>
      <c r="F11" s="6">
        <v>0</v>
      </c>
      <c r="G11" s="6">
        <v>85.2</v>
      </c>
    </row>
    <row r="12" spans="1:7" x14ac:dyDescent="0.2">
      <c r="A12" s="5" t="s">
        <v>7</v>
      </c>
      <c r="B12" s="5" t="s">
        <v>20</v>
      </c>
      <c r="C12" s="5" t="s">
        <v>19</v>
      </c>
      <c r="D12" s="6">
        <v>19300</v>
      </c>
      <c r="E12" s="6">
        <v>19300</v>
      </c>
      <c r="F12" s="6">
        <v>0</v>
      </c>
      <c r="G12" s="6">
        <v>1589.89</v>
      </c>
    </row>
    <row r="13" spans="1:7" x14ac:dyDescent="0.2">
      <c r="A13" s="5" t="s">
        <v>7</v>
      </c>
      <c r="B13" s="5" t="s">
        <v>21</v>
      </c>
      <c r="C13" s="5" t="s">
        <v>19</v>
      </c>
      <c r="D13" s="6">
        <v>28700</v>
      </c>
      <c r="E13" s="6">
        <v>28700</v>
      </c>
      <c r="F13" s="6">
        <v>0</v>
      </c>
      <c r="G13" s="6">
        <v>2404.34</v>
      </c>
    </row>
    <row r="14" spans="1:7" x14ac:dyDescent="0.2">
      <c r="A14" s="5" t="s">
        <v>7</v>
      </c>
      <c r="B14" s="5" t="s">
        <v>22</v>
      </c>
      <c r="C14" s="5" t="s">
        <v>23</v>
      </c>
      <c r="D14" s="6">
        <v>9800</v>
      </c>
      <c r="E14" s="6">
        <v>9800</v>
      </c>
      <c r="F14" s="6">
        <v>0</v>
      </c>
      <c r="G14" s="6">
        <v>750.77</v>
      </c>
    </row>
    <row r="15" spans="1:7" x14ac:dyDescent="0.2">
      <c r="A15" s="5" t="s">
        <v>7</v>
      </c>
      <c r="B15" s="5" t="s">
        <v>24</v>
      </c>
      <c r="C15" s="5" t="s">
        <v>25</v>
      </c>
      <c r="D15" s="6">
        <v>1500</v>
      </c>
      <c r="E15" s="6">
        <v>1500</v>
      </c>
      <c r="F15" s="6">
        <v>0</v>
      </c>
      <c r="G15" s="6">
        <v>0</v>
      </c>
    </row>
    <row r="16" spans="1:7" x14ac:dyDescent="0.2">
      <c r="A16" s="5" t="s">
        <v>7</v>
      </c>
      <c r="B16" s="5" t="s">
        <v>26</v>
      </c>
      <c r="C16" s="5" t="s">
        <v>27</v>
      </c>
      <c r="D16" s="6">
        <v>1000</v>
      </c>
      <c r="E16" s="6">
        <v>1000</v>
      </c>
      <c r="F16" s="6">
        <v>0</v>
      </c>
      <c r="G16" s="6">
        <v>0</v>
      </c>
    </row>
    <row r="17" spans="1:7" x14ac:dyDescent="0.2">
      <c r="A17" s="5" t="s">
        <v>7</v>
      </c>
      <c r="B17" s="5" t="s">
        <v>28</v>
      </c>
      <c r="C17" s="5" t="s">
        <v>29</v>
      </c>
      <c r="D17" s="6">
        <v>3500</v>
      </c>
      <c r="E17" s="6">
        <v>3500</v>
      </c>
      <c r="F17" s="6">
        <v>0</v>
      </c>
      <c r="G17" s="6">
        <v>0</v>
      </c>
    </row>
    <row r="18" spans="1:7" x14ac:dyDescent="0.2">
      <c r="A18" s="5" t="s">
        <v>7</v>
      </c>
      <c r="B18" s="5" t="s">
        <v>30</v>
      </c>
      <c r="C18" s="5" t="s">
        <v>31</v>
      </c>
      <c r="D18" s="6">
        <v>600</v>
      </c>
      <c r="E18" s="6">
        <v>600</v>
      </c>
      <c r="F18" s="6">
        <v>0</v>
      </c>
      <c r="G18" s="6">
        <v>0</v>
      </c>
    </row>
    <row r="19" spans="1:7" x14ac:dyDescent="0.2">
      <c r="A19" s="5" t="s">
        <v>7</v>
      </c>
      <c r="B19" s="5" t="s">
        <v>32</v>
      </c>
      <c r="C19" s="5" t="s">
        <v>33</v>
      </c>
      <c r="D19" s="6">
        <v>500</v>
      </c>
      <c r="E19" s="6">
        <v>500</v>
      </c>
      <c r="F19" s="6">
        <v>57</v>
      </c>
      <c r="G19" s="6">
        <v>0</v>
      </c>
    </row>
    <row r="20" spans="1:7" x14ac:dyDescent="0.2">
      <c r="A20" s="5" t="s">
        <v>7</v>
      </c>
      <c r="B20" s="5" t="s">
        <v>34</v>
      </c>
      <c r="C20" s="5" t="s">
        <v>35</v>
      </c>
      <c r="D20" s="6">
        <v>1200</v>
      </c>
      <c r="E20" s="6">
        <v>1200</v>
      </c>
      <c r="F20" s="6">
        <v>0</v>
      </c>
      <c r="G20" s="6">
        <v>0</v>
      </c>
    </row>
    <row r="21" spans="1:7" x14ac:dyDescent="0.2">
      <c r="A21" s="5" t="s">
        <v>7</v>
      </c>
      <c r="B21" s="5" t="s">
        <v>36</v>
      </c>
      <c r="C21" s="5" t="s">
        <v>37</v>
      </c>
      <c r="D21" s="6">
        <v>1000</v>
      </c>
      <c r="E21" s="6">
        <v>1000</v>
      </c>
      <c r="F21" s="6">
        <v>0</v>
      </c>
      <c r="G21" s="6">
        <v>0</v>
      </c>
    </row>
    <row r="22" spans="1:7" x14ac:dyDescent="0.2">
      <c r="A22" s="5" t="s">
        <v>7</v>
      </c>
      <c r="B22" s="5" t="s">
        <v>38</v>
      </c>
      <c r="C22" s="5" t="s">
        <v>39</v>
      </c>
      <c r="D22" s="6">
        <v>24000</v>
      </c>
      <c r="E22" s="6">
        <v>24000</v>
      </c>
      <c r="F22" s="6">
        <v>240</v>
      </c>
      <c r="G22" s="6">
        <v>0</v>
      </c>
    </row>
    <row r="23" spans="1:7" x14ac:dyDescent="0.2">
      <c r="A23" s="5" t="s">
        <v>7</v>
      </c>
      <c r="B23" s="5" t="s">
        <v>40</v>
      </c>
      <c r="C23" s="5" t="s">
        <v>41</v>
      </c>
      <c r="D23" s="6">
        <v>11000</v>
      </c>
      <c r="E23" s="6">
        <v>11000</v>
      </c>
      <c r="F23" s="6">
        <v>0</v>
      </c>
      <c r="G23" s="6">
        <v>0</v>
      </c>
    </row>
    <row r="24" spans="1:7" x14ac:dyDescent="0.2">
      <c r="A24" s="5" t="s">
        <v>7</v>
      </c>
      <c r="B24" s="5" t="s">
        <v>42</v>
      </c>
      <c r="C24" s="5" t="s">
        <v>43</v>
      </c>
      <c r="D24" s="6">
        <v>3000</v>
      </c>
      <c r="E24" s="6">
        <v>3000</v>
      </c>
      <c r="F24" s="6">
        <v>0</v>
      </c>
      <c r="G24" s="6">
        <v>0</v>
      </c>
    </row>
    <row r="25" spans="1:7" x14ac:dyDescent="0.2">
      <c r="A25" s="5" t="s">
        <v>7</v>
      </c>
      <c r="B25" s="5" t="s">
        <v>44</v>
      </c>
      <c r="C25" s="5" t="s">
        <v>45</v>
      </c>
      <c r="D25" s="6">
        <v>8000</v>
      </c>
      <c r="E25" s="6">
        <v>8000</v>
      </c>
      <c r="F25" s="6">
        <v>0</v>
      </c>
      <c r="G25" s="6">
        <v>0</v>
      </c>
    </row>
    <row r="26" spans="1:7" x14ac:dyDescent="0.2">
      <c r="A26" s="5" t="s">
        <v>7</v>
      </c>
      <c r="B26" s="5" t="s">
        <v>46</v>
      </c>
      <c r="C26" s="5" t="s">
        <v>47</v>
      </c>
      <c r="D26" s="6">
        <v>9000</v>
      </c>
      <c r="E26" s="6">
        <v>14000</v>
      </c>
      <c r="F26" s="6">
        <v>7000</v>
      </c>
      <c r="G26" s="6">
        <v>7000</v>
      </c>
    </row>
    <row r="27" spans="1:7" x14ac:dyDescent="0.2">
      <c r="A27" s="5" t="s">
        <v>7</v>
      </c>
      <c r="B27" s="5" t="s">
        <v>48</v>
      </c>
      <c r="C27" s="5" t="s">
        <v>49</v>
      </c>
      <c r="D27" s="6">
        <v>200</v>
      </c>
      <c r="E27" s="6">
        <v>200</v>
      </c>
      <c r="F27" s="6">
        <v>0</v>
      </c>
      <c r="G27" s="6">
        <v>0</v>
      </c>
    </row>
    <row r="28" spans="1:7" x14ac:dyDescent="0.2">
      <c r="A28" s="5" t="s">
        <v>7</v>
      </c>
      <c r="B28" s="5" t="s">
        <v>50</v>
      </c>
      <c r="C28" s="5" t="s">
        <v>51</v>
      </c>
      <c r="D28" s="6">
        <v>1500</v>
      </c>
      <c r="E28" s="6">
        <v>1500</v>
      </c>
      <c r="F28" s="6">
        <v>0</v>
      </c>
      <c r="G28" s="6">
        <v>0</v>
      </c>
    </row>
    <row r="29" spans="1:7" x14ac:dyDescent="0.2">
      <c r="A29" s="5" t="s">
        <v>7</v>
      </c>
      <c r="B29" s="5" t="s">
        <v>52</v>
      </c>
      <c r="C29" s="5" t="s">
        <v>53</v>
      </c>
      <c r="D29" s="6">
        <v>8000</v>
      </c>
      <c r="E29" s="6">
        <v>8000</v>
      </c>
      <c r="F29" s="6">
        <v>0</v>
      </c>
      <c r="G29" s="6">
        <v>0</v>
      </c>
    </row>
    <row r="30" spans="1:7" x14ac:dyDescent="0.2">
      <c r="A30" s="7"/>
      <c r="B30" s="7"/>
      <c r="C30" s="8" t="s">
        <v>125</v>
      </c>
      <c r="D30" s="9">
        <f>SUM(D6:D29)</f>
        <v>426000</v>
      </c>
      <c r="E30" s="9">
        <f t="shared" ref="E30:G30" si="0">SUM(E6:E29)</f>
        <v>431000</v>
      </c>
      <c r="F30" s="9">
        <f t="shared" si="0"/>
        <v>7297</v>
      </c>
      <c r="G30" s="9">
        <f t="shared" si="0"/>
        <v>36307.449999999997</v>
      </c>
    </row>
    <row r="31" spans="1:7" x14ac:dyDescent="0.2">
      <c r="A31" s="7"/>
      <c r="B31" s="7"/>
      <c r="C31" s="8"/>
      <c r="D31" s="9"/>
      <c r="E31" s="9"/>
      <c r="F31" s="9"/>
      <c r="G31" s="9"/>
    </row>
    <row r="32" spans="1:7" x14ac:dyDescent="0.2">
      <c r="A32" s="5" t="s">
        <v>54</v>
      </c>
      <c r="B32" s="5" t="s">
        <v>8</v>
      </c>
      <c r="C32" s="5" t="s">
        <v>9</v>
      </c>
      <c r="D32" s="6">
        <v>189000</v>
      </c>
      <c r="E32" s="6">
        <v>189000</v>
      </c>
      <c r="F32" s="6">
        <v>0</v>
      </c>
      <c r="G32" s="6">
        <v>14330</v>
      </c>
    </row>
    <row r="33" spans="1:7" x14ac:dyDescent="0.2">
      <c r="A33" s="5" t="s">
        <v>54</v>
      </c>
      <c r="B33" s="5" t="s">
        <v>10</v>
      </c>
      <c r="C33" s="5" t="s">
        <v>11</v>
      </c>
      <c r="D33" s="6">
        <v>3700</v>
      </c>
      <c r="E33" s="6">
        <v>3700</v>
      </c>
      <c r="F33" s="6">
        <v>0</v>
      </c>
      <c r="G33" s="6">
        <v>280</v>
      </c>
    </row>
    <row r="34" spans="1:7" x14ac:dyDescent="0.2">
      <c r="A34" s="5" t="s">
        <v>54</v>
      </c>
      <c r="B34" s="5" t="s">
        <v>12</v>
      </c>
      <c r="C34" s="5" t="s">
        <v>13</v>
      </c>
      <c r="D34" s="6">
        <v>900</v>
      </c>
      <c r="E34" s="6">
        <v>900</v>
      </c>
      <c r="F34" s="6">
        <v>0</v>
      </c>
      <c r="G34" s="6">
        <v>71.36</v>
      </c>
    </row>
    <row r="35" spans="1:7" x14ac:dyDescent="0.2">
      <c r="A35" s="5" t="s">
        <v>54</v>
      </c>
      <c r="B35" s="5" t="s">
        <v>14</v>
      </c>
      <c r="C35" s="5" t="s">
        <v>15</v>
      </c>
      <c r="D35" s="6">
        <v>25200</v>
      </c>
      <c r="E35" s="6">
        <v>25200</v>
      </c>
      <c r="F35" s="6">
        <v>0</v>
      </c>
      <c r="G35" s="6">
        <v>2093</v>
      </c>
    </row>
    <row r="36" spans="1:7" x14ac:dyDescent="0.2">
      <c r="A36" s="5" t="s">
        <v>54</v>
      </c>
      <c r="B36" s="5" t="s">
        <v>16</v>
      </c>
      <c r="C36" s="5" t="s">
        <v>17</v>
      </c>
      <c r="D36" s="6">
        <v>3600</v>
      </c>
      <c r="E36" s="6">
        <v>3600</v>
      </c>
      <c r="F36" s="6">
        <v>0</v>
      </c>
      <c r="G36" s="6">
        <v>200</v>
      </c>
    </row>
    <row r="37" spans="1:7" x14ac:dyDescent="0.2">
      <c r="A37" s="5" t="s">
        <v>54</v>
      </c>
      <c r="B37" s="5" t="s">
        <v>18</v>
      </c>
      <c r="C37" s="5" t="s">
        <v>19</v>
      </c>
      <c r="D37" s="6">
        <v>31000</v>
      </c>
      <c r="E37" s="6">
        <v>31000</v>
      </c>
      <c r="F37" s="6">
        <v>0</v>
      </c>
      <c r="G37" s="6">
        <v>2187.7600000000002</v>
      </c>
    </row>
    <row r="38" spans="1:7" x14ac:dyDescent="0.2">
      <c r="A38" s="5" t="s">
        <v>54</v>
      </c>
      <c r="B38" s="5" t="s">
        <v>20</v>
      </c>
      <c r="C38" s="5" t="s">
        <v>19</v>
      </c>
      <c r="D38" s="6">
        <v>1700</v>
      </c>
      <c r="E38" s="6">
        <v>1700</v>
      </c>
      <c r="F38" s="6">
        <v>0</v>
      </c>
      <c r="G38" s="6">
        <v>135.47999999999999</v>
      </c>
    </row>
    <row r="39" spans="1:7" x14ac:dyDescent="0.2">
      <c r="A39" s="5" t="s">
        <v>54</v>
      </c>
      <c r="B39" s="5" t="s">
        <v>21</v>
      </c>
      <c r="C39" s="5" t="s">
        <v>19</v>
      </c>
      <c r="D39" s="6">
        <v>7400</v>
      </c>
      <c r="E39" s="6">
        <v>7400</v>
      </c>
      <c r="F39" s="6">
        <v>0</v>
      </c>
      <c r="G39" s="6">
        <v>601.99</v>
      </c>
    </row>
    <row r="40" spans="1:7" x14ac:dyDescent="0.2">
      <c r="A40" s="5" t="s">
        <v>54</v>
      </c>
      <c r="B40" s="5" t="s">
        <v>22</v>
      </c>
      <c r="C40" s="5" t="s">
        <v>23</v>
      </c>
      <c r="D40" s="6">
        <v>2500</v>
      </c>
      <c r="E40" s="6">
        <v>2500</v>
      </c>
      <c r="F40" s="6">
        <v>0</v>
      </c>
      <c r="G40" s="6">
        <v>182.9</v>
      </c>
    </row>
    <row r="41" spans="1:7" x14ac:dyDescent="0.2">
      <c r="A41" s="5" t="s">
        <v>54</v>
      </c>
      <c r="B41" s="5" t="s">
        <v>26</v>
      </c>
      <c r="C41" s="5" t="s">
        <v>27</v>
      </c>
      <c r="D41" s="6">
        <v>1000</v>
      </c>
      <c r="E41" s="6">
        <v>1000</v>
      </c>
      <c r="F41" s="6">
        <v>0</v>
      </c>
      <c r="G41" s="6">
        <v>0</v>
      </c>
    </row>
    <row r="42" spans="1:7" x14ac:dyDescent="0.2">
      <c r="A42" s="5" t="s">
        <v>54</v>
      </c>
      <c r="B42" s="5" t="s">
        <v>30</v>
      </c>
      <c r="C42" s="5" t="s">
        <v>31</v>
      </c>
      <c r="D42" s="6">
        <v>3000</v>
      </c>
      <c r="E42" s="6">
        <v>3000</v>
      </c>
      <c r="F42" s="6">
        <v>0</v>
      </c>
      <c r="G42" s="6">
        <v>0</v>
      </c>
    </row>
    <row r="43" spans="1:7" x14ac:dyDescent="0.2">
      <c r="A43" s="5" t="s">
        <v>54</v>
      </c>
      <c r="B43" s="5" t="s">
        <v>36</v>
      </c>
      <c r="C43" s="5" t="s">
        <v>37</v>
      </c>
      <c r="D43" s="6">
        <v>1000</v>
      </c>
      <c r="E43" s="6">
        <v>1000</v>
      </c>
      <c r="F43" s="6">
        <v>0</v>
      </c>
      <c r="G43" s="6">
        <v>0</v>
      </c>
    </row>
    <row r="44" spans="1:7" x14ac:dyDescent="0.2">
      <c r="A44" s="5" t="s">
        <v>54</v>
      </c>
      <c r="B44" s="5" t="s">
        <v>40</v>
      </c>
      <c r="C44" s="5" t="s">
        <v>41</v>
      </c>
      <c r="D44" s="6">
        <v>3000</v>
      </c>
      <c r="E44" s="6">
        <v>3000</v>
      </c>
      <c r="F44" s="6">
        <v>100</v>
      </c>
      <c r="G44" s="6">
        <v>0</v>
      </c>
    </row>
    <row r="45" spans="1:7" x14ac:dyDescent="0.2">
      <c r="A45" s="5" t="s">
        <v>54</v>
      </c>
      <c r="B45" s="5" t="s">
        <v>42</v>
      </c>
      <c r="C45" s="5" t="s">
        <v>43</v>
      </c>
      <c r="D45" s="6">
        <v>1000</v>
      </c>
      <c r="E45" s="6">
        <v>1000</v>
      </c>
      <c r="F45" s="6">
        <v>0</v>
      </c>
      <c r="G45" s="6">
        <v>0</v>
      </c>
    </row>
    <row r="46" spans="1:7" x14ac:dyDescent="0.2">
      <c r="A46" s="5" t="s">
        <v>54</v>
      </c>
      <c r="B46" s="5" t="s">
        <v>44</v>
      </c>
      <c r="C46" s="5" t="s">
        <v>45</v>
      </c>
      <c r="D46" s="6">
        <v>2000</v>
      </c>
      <c r="E46" s="6">
        <v>2000</v>
      </c>
      <c r="F46" s="6">
        <v>0</v>
      </c>
      <c r="G46" s="6">
        <v>0</v>
      </c>
    </row>
    <row r="47" spans="1:7" x14ac:dyDescent="0.2">
      <c r="A47" s="5" t="s">
        <v>54</v>
      </c>
      <c r="B47" s="5" t="s">
        <v>48</v>
      </c>
      <c r="C47" s="5" t="s">
        <v>49</v>
      </c>
      <c r="D47" s="6">
        <v>24000</v>
      </c>
      <c r="E47" s="6">
        <v>24000</v>
      </c>
      <c r="F47" s="6">
        <v>0</v>
      </c>
      <c r="G47" s="6">
        <v>0</v>
      </c>
    </row>
    <row r="48" spans="1:7" x14ac:dyDescent="0.2">
      <c r="A48" s="8"/>
      <c r="B48" s="8"/>
      <c r="C48" s="8" t="s">
        <v>125</v>
      </c>
      <c r="D48" s="9">
        <f>SUM(D32:D47)</f>
        <v>300000</v>
      </c>
      <c r="E48" s="9">
        <f t="shared" ref="E48:G48" si="1">SUM(E32:E47)</f>
        <v>300000</v>
      </c>
      <c r="F48" s="9">
        <f t="shared" si="1"/>
        <v>100</v>
      </c>
      <c r="G48" s="9">
        <f t="shared" si="1"/>
        <v>20082.490000000005</v>
      </c>
    </row>
    <row r="49" spans="1:7" x14ac:dyDescent="0.2">
      <c r="A49" s="8"/>
      <c r="B49" s="8"/>
      <c r="C49" s="8"/>
      <c r="D49" s="9"/>
      <c r="E49" s="9"/>
      <c r="F49" s="9"/>
      <c r="G49" s="9"/>
    </row>
    <row r="50" spans="1:7" x14ac:dyDescent="0.2">
      <c r="A50" s="5" t="s">
        <v>55</v>
      </c>
      <c r="B50" s="5" t="s">
        <v>8</v>
      </c>
      <c r="C50" s="5" t="s">
        <v>9</v>
      </c>
      <c r="D50" s="6">
        <v>2745000</v>
      </c>
      <c r="E50" s="6">
        <v>2745000</v>
      </c>
      <c r="F50" s="6">
        <v>0</v>
      </c>
      <c r="G50" s="6">
        <v>134386.70000000001</v>
      </c>
    </row>
    <row r="51" spans="1:7" x14ac:dyDescent="0.2">
      <c r="A51" s="5" t="s">
        <v>55</v>
      </c>
      <c r="B51" s="5" t="s">
        <v>10</v>
      </c>
      <c r="C51" s="5" t="s">
        <v>11</v>
      </c>
      <c r="D51" s="6">
        <v>65000</v>
      </c>
      <c r="E51" s="6">
        <v>65000</v>
      </c>
      <c r="F51" s="6">
        <v>0</v>
      </c>
      <c r="G51" s="6">
        <v>4830</v>
      </c>
    </row>
    <row r="52" spans="1:7" x14ac:dyDescent="0.2">
      <c r="A52" s="5" t="s">
        <v>55</v>
      </c>
      <c r="B52" s="5" t="s">
        <v>12</v>
      </c>
      <c r="C52" s="5" t="s">
        <v>13</v>
      </c>
      <c r="D52" s="6">
        <v>30000</v>
      </c>
      <c r="E52" s="6">
        <v>30000</v>
      </c>
      <c r="F52" s="6">
        <v>0</v>
      </c>
      <c r="G52" s="6">
        <v>2420.67</v>
      </c>
    </row>
    <row r="53" spans="1:7" x14ac:dyDescent="0.2">
      <c r="A53" s="5" t="s">
        <v>55</v>
      </c>
      <c r="B53" s="5" t="s">
        <v>14</v>
      </c>
      <c r="C53" s="5" t="s">
        <v>15</v>
      </c>
      <c r="D53" s="6">
        <v>114000</v>
      </c>
      <c r="E53" s="6">
        <v>114000</v>
      </c>
      <c r="F53" s="6">
        <v>0</v>
      </c>
      <c r="G53" s="6">
        <v>9165</v>
      </c>
    </row>
    <row r="54" spans="1:7" x14ac:dyDescent="0.2">
      <c r="A54" s="5" t="s">
        <v>55</v>
      </c>
      <c r="B54" s="5" t="s">
        <v>16</v>
      </c>
      <c r="C54" s="5" t="s">
        <v>17</v>
      </c>
      <c r="D54" s="6">
        <v>50000</v>
      </c>
      <c r="E54" s="6">
        <v>50000</v>
      </c>
      <c r="F54" s="6">
        <v>0</v>
      </c>
      <c r="G54" s="6">
        <v>3996.67</v>
      </c>
    </row>
    <row r="55" spans="1:7" x14ac:dyDescent="0.2">
      <c r="A55" s="5" t="s">
        <v>55</v>
      </c>
      <c r="B55" s="5" t="s">
        <v>56</v>
      </c>
      <c r="C55" s="5" t="s">
        <v>57</v>
      </c>
      <c r="D55" s="6">
        <v>2500</v>
      </c>
      <c r="E55" s="6">
        <v>2500</v>
      </c>
      <c r="F55" s="6">
        <v>0</v>
      </c>
      <c r="G55" s="6">
        <v>150</v>
      </c>
    </row>
    <row r="56" spans="1:7" x14ac:dyDescent="0.2">
      <c r="A56" s="5" t="s">
        <v>55</v>
      </c>
      <c r="B56" s="5" t="s">
        <v>58</v>
      </c>
      <c r="C56" s="5" t="s">
        <v>59</v>
      </c>
      <c r="D56" s="6">
        <v>403500</v>
      </c>
      <c r="E56" s="6">
        <v>403500</v>
      </c>
      <c r="F56" s="6">
        <v>6415</v>
      </c>
      <c r="G56" s="6">
        <v>8317</v>
      </c>
    </row>
    <row r="57" spans="1:7" x14ac:dyDescent="0.2">
      <c r="A57" s="5" t="s">
        <v>55</v>
      </c>
      <c r="B57" s="5" t="s">
        <v>18</v>
      </c>
      <c r="C57" s="5" t="s">
        <v>19</v>
      </c>
      <c r="D57" s="6">
        <v>92000</v>
      </c>
      <c r="E57" s="6">
        <v>92000</v>
      </c>
      <c r="F57" s="6">
        <v>0</v>
      </c>
      <c r="G57" s="6">
        <v>7634.99</v>
      </c>
    </row>
    <row r="58" spans="1:7" x14ac:dyDescent="0.2">
      <c r="A58" s="5" t="s">
        <v>55</v>
      </c>
      <c r="B58" s="5" t="s">
        <v>20</v>
      </c>
      <c r="C58" s="5" t="s">
        <v>19</v>
      </c>
      <c r="D58" s="6">
        <v>112000</v>
      </c>
      <c r="E58" s="6">
        <v>112000</v>
      </c>
      <c r="F58" s="6">
        <v>0</v>
      </c>
      <c r="G58" s="6">
        <v>8732.5400000000009</v>
      </c>
    </row>
    <row r="59" spans="1:7" x14ac:dyDescent="0.2">
      <c r="A59" s="5" t="s">
        <v>55</v>
      </c>
      <c r="B59" s="5" t="s">
        <v>21</v>
      </c>
      <c r="C59" s="5" t="s">
        <v>19</v>
      </c>
      <c r="D59" s="6">
        <v>136050</v>
      </c>
      <c r="E59" s="6">
        <v>136050</v>
      </c>
      <c r="F59" s="6">
        <v>0</v>
      </c>
      <c r="G59" s="6">
        <v>10956.38</v>
      </c>
    </row>
    <row r="60" spans="1:7" x14ac:dyDescent="0.2">
      <c r="A60" s="5" t="s">
        <v>55</v>
      </c>
      <c r="B60" s="5" t="s">
        <v>22</v>
      </c>
      <c r="C60" s="5" t="s">
        <v>23</v>
      </c>
      <c r="D60" s="6">
        <v>48000</v>
      </c>
      <c r="E60" s="6">
        <v>48000</v>
      </c>
      <c r="F60" s="6">
        <v>0</v>
      </c>
      <c r="G60" s="6">
        <v>3365.24</v>
      </c>
    </row>
    <row r="61" spans="1:7" x14ac:dyDescent="0.2">
      <c r="A61" s="5" t="s">
        <v>55</v>
      </c>
      <c r="B61" s="5" t="s">
        <v>60</v>
      </c>
      <c r="C61" s="5" t="s">
        <v>61</v>
      </c>
      <c r="D61" s="6">
        <v>93550</v>
      </c>
      <c r="E61" s="6">
        <v>93550</v>
      </c>
      <c r="F61" s="6">
        <v>1567.84</v>
      </c>
      <c r="G61" s="6">
        <v>1853.86</v>
      </c>
    </row>
    <row r="62" spans="1:7" x14ac:dyDescent="0.2">
      <c r="A62" s="5" t="s">
        <v>55</v>
      </c>
      <c r="B62" s="5" t="s">
        <v>62</v>
      </c>
      <c r="C62" s="5" t="s">
        <v>63</v>
      </c>
      <c r="D62" s="6">
        <v>400</v>
      </c>
      <c r="E62" s="6">
        <v>400</v>
      </c>
      <c r="F62" s="6">
        <v>0</v>
      </c>
      <c r="G62" s="6">
        <v>0</v>
      </c>
    </row>
    <row r="63" spans="1:7" x14ac:dyDescent="0.2">
      <c r="A63" s="5" t="s">
        <v>55</v>
      </c>
      <c r="B63" s="5" t="s">
        <v>64</v>
      </c>
      <c r="C63" s="5" t="s">
        <v>65</v>
      </c>
      <c r="D63" s="6">
        <v>500</v>
      </c>
      <c r="E63" s="6">
        <v>500</v>
      </c>
      <c r="F63" s="6">
        <v>0</v>
      </c>
      <c r="G63" s="6">
        <v>0</v>
      </c>
    </row>
    <row r="64" spans="1:7" x14ac:dyDescent="0.2">
      <c r="A64" s="5" t="s">
        <v>55</v>
      </c>
      <c r="B64" s="5" t="s">
        <v>66</v>
      </c>
      <c r="C64" s="5" t="s">
        <v>67</v>
      </c>
      <c r="D64" s="6">
        <v>2000</v>
      </c>
      <c r="E64" s="6">
        <v>2000</v>
      </c>
      <c r="F64" s="6">
        <v>0</v>
      </c>
      <c r="G64" s="6">
        <v>0</v>
      </c>
    </row>
    <row r="65" spans="1:7" x14ac:dyDescent="0.2">
      <c r="A65" s="5" t="s">
        <v>55</v>
      </c>
      <c r="B65" s="5" t="s">
        <v>68</v>
      </c>
      <c r="C65" s="5" t="s">
        <v>69</v>
      </c>
      <c r="D65" s="6">
        <v>2000</v>
      </c>
      <c r="E65" s="6">
        <v>2000</v>
      </c>
      <c r="F65" s="6">
        <v>0</v>
      </c>
      <c r="G65" s="6">
        <v>0</v>
      </c>
    </row>
    <row r="66" spans="1:7" x14ac:dyDescent="0.2">
      <c r="A66" s="5" t="s">
        <v>55</v>
      </c>
      <c r="B66" s="5" t="s">
        <v>70</v>
      </c>
      <c r="C66" s="5" t="s">
        <v>71</v>
      </c>
      <c r="D66" s="6">
        <v>10000</v>
      </c>
      <c r="E66" s="6">
        <v>10000</v>
      </c>
      <c r="F66" s="6">
        <v>0</v>
      </c>
      <c r="G66" s="6">
        <v>0</v>
      </c>
    </row>
    <row r="67" spans="1:7" x14ac:dyDescent="0.2">
      <c r="A67" s="5" t="s">
        <v>55</v>
      </c>
      <c r="B67" s="5" t="s">
        <v>24</v>
      </c>
      <c r="C67" s="5" t="s">
        <v>25</v>
      </c>
      <c r="D67" s="6">
        <v>15000</v>
      </c>
      <c r="E67" s="6">
        <v>15000</v>
      </c>
      <c r="F67" s="6">
        <v>0</v>
      </c>
      <c r="G67" s="6">
        <v>0</v>
      </c>
    </row>
    <row r="68" spans="1:7" x14ac:dyDescent="0.2">
      <c r="A68" s="5" t="s">
        <v>55</v>
      </c>
      <c r="B68" s="5" t="s">
        <v>26</v>
      </c>
      <c r="C68" s="5" t="s">
        <v>27</v>
      </c>
      <c r="D68" s="6">
        <v>5000</v>
      </c>
      <c r="E68" s="6">
        <v>5000</v>
      </c>
      <c r="F68" s="6">
        <v>0</v>
      </c>
      <c r="G68" s="6">
        <v>0</v>
      </c>
    </row>
    <row r="69" spans="1:7" x14ac:dyDescent="0.2">
      <c r="A69" s="5" t="s">
        <v>55</v>
      </c>
      <c r="B69" s="5" t="s">
        <v>28</v>
      </c>
      <c r="C69" s="5" t="s">
        <v>29</v>
      </c>
      <c r="D69" s="6">
        <v>21000</v>
      </c>
      <c r="E69" s="6">
        <v>21000</v>
      </c>
      <c r="F69" s="6">
        <v>0</v>
      </c>
      <c r="G69" s="6">
        <v>0</v>
      </c>
    </row>
    <row r="70" spans="1:7" x14ac:dyDescent="0.2">
      <c r="A70" s="5" t="s">
        <v>55</v>
      </c>
      <c r="B70" s="5" t="s">
        <v>72</v>
      </c>
      <c r="C70" s="5" t="s">
        <v>73</v>
      </c>
      <c r="D70" s="6">
        <v>37000</v>
      </c>
      <c r="E70" s="6">
        <v>37000</v>
      </c>
      <c r="F70" s="6">
        <v>0</v>
      </c>
      <c r="G70" s="6">
        <v>0</v>
      </c>
    </row>
    <row r="71" spans="1:7" x14ac:dyDescent="0.2">
      <c r="A71" s="5" t="s">
        <v>55</v>
      </c>
      <c r="B71" s="5" t="s">
        <v>74</v>
      </c>
      <c r="C71" s="5" t="s">
        <v>75</v>
      </c>
      <c r="D71" s="6">
        <v>1000</v>
      </c>
      <c r="E71" s="6">
        <v>1000</v>
      </c>
      <c r="F71" s="6">
        <v>0</v>
      </c>
      <c r="G71" s="6">
        <v>0</v>
      </c>
    </row>
    <row r="72" spans="1:7" x14ac:dyDescent="0.2">
      <c r="A72" s="5" t="s">
        <v>55</v>
      </c>
      <c r="B72" s="5" t="s">
        <v>76</v>
      </c>
      <c r="C72" s="5" t="s">
        <v>77</v>
      </c>
      <c r="D72" s="6">
        <v>45000</v>
      </c>
      <c r="E72" s="6">
        <v>85000</v>
      </c>
      <c r="F72" s="6">
        <v>0</v>
      </c>
      <c r="G72" s="6">
        <v>0</v>
      </c>
    </row>
    <row r="73" spans="1:7" x14ac:dyDescent="0.2">
      <c r="A73" s="5" t="s">
        <v>55</v>
      </c>
      <c r="B73" s="5" t="s">
        <v>30</v>
      </c>
      <c r="C73" s="5" t="s">
        <v>31</v>
      </c>
      <c r="D73" s="6">
        <v>4000</v>
      </c>
      <c r="E73" s="6">
        <v>4000</v>
      </c>
      <c r="F73" s="6">
        <v>139.87</v>
      </c>
      <c r="G73" s="6">
        <v>0</v>
      </c>
    </row>
    <row r="74" spans="1:7" x14ac:dyDescent="0.2">
      <c r="A74" s="5" t="s">
        <v>55</v>
      </c>
      <c r="B74" s="5" t="s">
        <v>32</v>
      </c>
      <c r="C74" s="5" t="s">
        <v>33</v>
      </c>
      <c r="D74" s="6">
        <v>2000</v>
      </c>
      <c r="E74" s="6">
        <v>2000</v>
      </c>
      <c r="F74" s="6">
        <v>27</v>
      </c>
      <c r="G74" s="6">
        <v>0</v>
      </c>
    </row>
    <row r="75" spans="1:7" x14ac:dyDescent="0.2">
      <c r="A75" s="5" t="s">
        <v>55</v>
      </c>
      <c r="B75" s="5" t="s">
        <v>78</v>
      </c>
      <c r="C75" s="5" t="s">
        <v>79</v>
      </c>
      <c r="D75" s="6">
        <v>37000</v>
      </c>
      <c r="E75" s="6">
        <v>37000</v>
      </c>
      <c r="F75" s="6">
        <v>0</v>
      </c>
      <c r="G75" s="6">
        <v>0</v>
      </c>
    </row>
    <row r="76" spans="1:7" x14ac:dyDescent="0.2">
      <c r="A76" s="5" t="s">
        <v>55</v>
      </c>
      <c r="B76" s="5" t="s">
        <v>80</v>
      </c>
      <c r="C76" s="5" t="s">
        <v>81</v>
      </c>
      <c r="D76" s="6">
        <v>12000</v>
      </c>
      <c r="E76" s="6">
        <v>12000</v>
      </c>
      <c r="F76" s="6">
        <v>0</v>
      </c>
      <c r="G76" s="6">
        <v>0</v>
      </c>
    </row>
    <row r="77" spans="1:7" x14ac:dyDescent="0.2">
      <c r="A77" s="5" t="s">
        <v>55</v>
      </c>
      <c r="B77" s="5" t="s">
        <v>34</v>
      </c>
      <c r="C77" s="5" t="s">
        <v>35</v>
      </c>
      <c r="D77" s="6">
        <v>7000</v>
      </c>
      <c r="E77" s="6">
        <v>7000</v>
      </c>
      <c r="F77" s="6">
        <v>0</v>
      </c>
      <c r="G77" s="6">
        <v>0</v>
      </c>
    </row>
    <row r="78" spans="1:7" x14ac:dyDescent="0.2">
      <c r="A78" s="5" t="s">
        <v>55</v>
      </c>
      <c r="B78" s="5" t="s">
        <v>36</v>
      </c>
      <c r="C78" s="5" t="s">
        <v>37</v>
      </c>
      <c r="D78" s="6">
        <v>22000</v>
      </c>
      <c r="E78" s="6">
        <v>22000</v>
      </c>
      <c r="F78" s="6">
        <v>0</v>
      </c>
      <c r="G78" s="6">
        <v>0</v>
      </c>
    </row>
    <row r="79" spans="1:7" x14ac:dyDescent="0.2">
      <c r="A79" s="5" t="s">
        <v>55</v>
      </c>
      <c r="B79" s="5" t="s">
        <v>40</v>
      </c>
      <c r="C79" s="5" t="s">
        <v>41</v>
      </c>
      <c r="D79" s="6">
        <v>8000</v>
      </c>
      <c r="E79" s="6">
        <v>8000</v>
      </c>
      <c r="F79" s="6">
        <v>520</v>
      </c>
      <c r="G79" s="6">
        <v>0</v>
      </c>
    </row>
    <row r="80" spans="1:7" x14ac:dyDescent="0.2">
      <c r="A80" s="5" t="s">
        <v>55</v>
      </c>
      <c r="B80" s="5" t="s">
        <v>42</v>
      </c>
      <c r="C80" s="5" t="s">
        <v>43</v>
      </c>
      <c r="D80" s="6">
        <v>3000</v>
      </c>
      <c r="E80" s="6">
        <v>3000</v>
      </c>
      <c r="F80" s="6">
        <v>0</v>
      </c>
      <c r="G80" s="6">
        <v>0</v>
      </c>
    </row>
    <row r="81" spans="1:7" x14ac:dyDescent="0.2">
      <c r="A81" s="5" t="s">
        <v>55</v>
      </c>
      <c r="B81" s="5" t="s">
        <v>44</v>
      </c>
      <c r="C81" s="5" t="s">
        <v>45</v>
      </c>
      <c r="D81" s="6">
        <v>5000</v>
      </c>
      <c r="E81" s="6">
        <v>5000</v>
      </c>
      <c r="F81" s="6">
        <v>624</v>
      </c>
      <c r="G81" s="6">
        <v>0</v>
      </c>
    </row>
    <row r="82" spans="1:7" x14ac:dyDescent="0.2">
      <c r="A82" s="5" t="s">
        <v>55</v>
      </c>
      <c r="B82" s="5" t="s">
        <v>82</v>
      </c>
      <c r="C82" s="5" t="s">
        <v>83</v>
      </c>
      <c r="D82" s="6">
        <v>8500</v>
      </c>
      <c r="E82" s="6">
        <v>8500</v>
      </c>
      <c r="F82" s="6">
        <v>0</v>
      </c>
      <c r="G82" s="6">
        <v>0</v>
      </c>
    </row>
    <row r="83" spans="1:7" x14ac:dyDescent="0.2">
      <c r="A83" s="5" t="s">
        <v>55</v>
      </c>
      <c r="B83" s="5" t="s">
        <v>84</v>
      </c>
      <c r="C83" s="5" t="s">
        <v>85</v>
      </c>
      <c r="D83" s="6">
        <v>10000</v>
      </c>
      <c r="E83" s="6">
        <v>50000</v>
      </c>
      <c r="F83" s="6">
        <v>0</v>
      </c>
      <c r="G83" s="6">
        <v>0</v>
      </c>
    </row>
    <row r="84" spans="1:7" x14ac:dyDescent="0.2">
      <c r="A84" s="5" t="s">
        <v>55</v>
      </c>
      <c r="B84" s="5" t="s">
        <v>86</v>
      </c>
      <c r="C84" s="5" t="s">
        <v>87</v>
      </c>
      <c r="D84" s="6">
        <v>1000</v>
      </c>
      <c r="E84" s="6">
        <v>1000</v>
      </c>
      <c r="F84" s="6">
        <v>0</v>
      </c>
      <c r="G84" s="6">
        <v>0</v>
      </c>
    </row>
    <row r="85" spans="1:7" x14ac:dyDescent="0.2">
      <c r="A85" s="5" t="s">
        <v>55</v>
      </c>
      <c r="B85" s="5" t="s">
        <v>88</v>
      </c>
      <c r="C85" s="5" t="s">
        <v>89</v>
      </c>
      <c r="D85" s="6">
        <v>6000</v>
      </c>
      <c r="E85" s="6">
        <v>11200</v>
      </c>
      <c r="F85" s="6">
        <v>0</v>
      </c>
      <c r="G85" s="6">
        <v>0</v>
      </c>
    </row>
    <row r="86" spans="1:7" x14ac:dyDescent="0.2">
      <c r="A86" s="5" t="s">
        <v>55</v>
      </c>
      <c r="B86" s="5" t="s">
        <v>48</v>
      </c>
      <c r="C86" s="5" t="s">
        <v>49</v>
      </c>
      <c r="D86" s="6">
        <v>35000</v>
      </c>
      <c r="E86" s="6">
        <v>35000</v>
      </c>
      <c r="F86" s="6">
        <v>0</v>
      </c>
      <c r="G86" s="6">
        <v>0</v>
      </c>
    </row>
    <row r="87" spans="1:7" x14ac:dyDescent="0.2">
      <c r="A87" s="5" t="s">
        <v>55</v>
      </c>
      <c r="B87" s="5" t="s">
        <v>90</v>
      </c>
      <c r="C87" s="5" t="s">
        <v>91</v>
      </c>
      <c r="D87" s="6">
        <v>90000</v>
      </c>
      <c r="E87" s="6">
        <v>4800</v>
      </c>
      <c r="F87" s="6">
        <v>0</v>
      </c>
      <c r="G87" s="6">
        <v>0</v>
      </c>
    </row>
    <row r="88" spans="1:7" x14ac:dyDescent="0.2">
      <c r="A88" s="5" t="s">
        <v>55</v>
      </c>
      <c r="B88" s="5" t="s">
        <v>92</v>
      </c>
      <c r="C88" s="5" t="s">
        <v>93</v>
      </c>
      <c r="D88" s="6">
        <v>3000</v>
      </c>
      <c r="E88" s="6">
        <v>3000</v>
      </c>
      <c r="F88" s="6">
        <v>0</v>
      </c>
      <c r="G88" s="6">
        <v>0</v>
      </c>
    </row>
    <row r="89" spans="1:7" x14ac:dyDescent="0.2">
      <c r="A89" s="5" t="s">
        <v>55</v>
      </c>
      <c r="B89" s="5" t="s">
        <v>94</v>
      </c>
      <c r="C89" s="5" t="s">
        <v>95</v>
      </c>
      <c r="D89" s="6">
        <v>9000</v>
      </c>
      <c r="E89" s="6">
        <v>9000</v>
      </c>
      <c r="F89" s="6">
        <v>0</v>
      </c>
      <c r="G89" s="6">
        <v>0</v>
      </c>
    </row>
    <row r="90" spans="1:7" x14ac:dyDescent="0.2">
      <c r="A90" s="5" t="s">
        <v>55</v>
      </c>
      <c r="B90" s="5" t="s">
        <v>96</v>
      </c>
      <c r="C90" s="5" t="s">
        <v>97</v>
      </c>
      <c r="D90" s="6">
        <v>1000</v>
      </c>
      <c r="E90" s="6">
        <v>1000</v>
      </c>
      <c r="F90" s="6">
        <v>0</v>
      </c>
      <c r="G90" s="6">
        <v>0</v>
      </c>
    </row>
    <row r="91" spans="1:7" x14ac:dyDescent="0.2">
      <c r="A91" s="5" t="s">
        <v>55</v>
      </c>
      <c r="B91" s="5" t="s">
        <v>98</v>
      </c>
      <c r="C91" s="5" t="s">
        <v>99</v>
      </c>
      <c r="D91" s="6">
        <v>7000</v>
      </c>
      <c r="E91" s="6">
        <v>7000</v>
      </c>
      <c r="F91" s="6">
        <v>0</v>
      </c>
      <c r="G91" s="6">
        <v>0</v>
      </c>
    </row>
    <row r="92" spans="1:7" x14ac:dyDescent="0.2">
      <c r="A92" s="7"/>
      <c r="B92" s="7"/>
      <c r="C92" s="8" t="s">
        <v>125</v>
      </c>
      <c r="D92" s="9">
        <f>SUM(D50:D91)</f>
        <v>4301000</v>
      </c>
      <c r="E92" s="9">
        <f t="shared" ref="E92:G92" si="2">SUM(E50:E91)</f>
        <v>4301000</v>
      </c>
      <c r="F92" s="9">
        <f t="shared" si="2"/>
        <v>9293.7099999999991</v>
      </c>
      <c r="G92" s="9">
        <f t="shared" si="2"/>
        <v>195809.05000000002</v>
      </c>
    </row>
    <row r="93" spans="1:7" x14ac:dyDescent="0.2">
      <c r="A93" s="7"/>
      <c r="B93" s="7"/>
      <c r="C93" s="8"/>
      <c r="D93" s="9"/>
      <c r="E93" s="9"/>
      <c r="F93" s="9"/>
      <c r="G93" s="9"/>
    </row>
    <row r="94" spans="1:7" x14ac:dyDescent="0.2">
      <c r="A94" s="5" t="s">
        <v>100</v>
      </c>
      <c r="B94" s="5" t="s">
        <v>8</v>
      </c>
      <c r="C94" s="5" t="s">
        <v>9</v>
      </c>
      <c r="D94" s="6">
        <v>1442300</v>
      </c>
      <c r="E94" s="6">
        <v>1442300</v>
      </c>
      <c r="F94" s="6">
        <v>0</v>
      </c>
      <c r="G94" s="6">
        <v>286790.06</v>
      </c>
    </row>
    <row r="95" spans="1:7" x14ac:dyDescent="0.2">
      <c r="A95" s="5" t="s">
        <v>100</v>
      </c>
      <c r="B95" s="5" t="s">
        <v>10</v>
      </c>
      <c r="C95" s="5" t="s">
        <v>11</v>
      </c>
      <c r="D95" s="6">
        <v>135000</v>
      </c>
      <c r="E95" s="6">
        <v>135000</v>
      </c>
      <c r="F95" s="6">
        <v>0</v>
      </c>
      <c r="G95" s="6">
        <v>11000.33</v>
      </c>
    </row>
    <row r="96" spans="1:7" x14ac:dyDescent="0.2">
      <c r="A96" s="5" t="s">
        <v>100</v>
      </c>
      <c r="B96" s="5" t="s">
        <v>12</v>
      </c>
      <c r="C96" s="5" t="s">
        <v>13</v>
      </c>
      <c r="D96" s="6">
        <v>24350</v>
      </c>
      <c r="E96" s="6">
        <v>24350</v>
      </c>
      <c r="F96" s="6">
        <v>0</v>
      </c>
      <c r="G96" s="6">
        <v>2031.2</v>
      </c>
    </row>
    <row r="97" spans="1:7" x14ac:dyDescent="0.2">
      <c r="A97" s="5" t="s">
        <v>100</v>
      </c>
      <c r="B97" s="5" t="s">
        <v>14</v>
      </c>
      <c r="C97" s="5" t="s">
        <v>15</v>
      </c>
      <c r="D97" s="6">
        <v>247500</v>
      </c>
      <c r="E97" s="6">
        <v>247500</v>
      </c>
      <c r="F97" s="6">
        <v>0</v>
      </c>
      <c r="G97" s="6">
        <v>20768.36</v>
      </c>
    </row>
    <row r="98" spans="1:7" x14ac:dyDescent="0.2">
      <c r="A98" s="5" t="s">
        <v>100</v>
      </c>
      <c r="B98" s="5" t="s">
        <v>16</v>
      </c>
      <c r="C98" s="5" t="s">
        <v>17</v>
      </c>
      <c r="D98" s="6">
        <v>122000</v>
      </c>
      <c r="E98" s="6">
        <v>122000</v>
      </c>
      <c r="F98" s="6">
        <v>0</v>
      </c>
      <c r="G98" s="6">
        <v>9886.68</v>
      </c>
    </row>
    <row r="99" spans="1:7" x14ac:dyDescent="0.2">
      <c r="A99" s="5" t="s">
        <v>100</v>
      </c>
      <c r="B99" s="5" t="s">
        <v>101</v>
      </c>
      <c r="C99" s="5" t="s">
        <v>102</v>
      </c>
      <c r="D99" s="6">
        <v>102000</v>
      </c>
      <c r="E99" s="6">
        <v>102000</v>
      </c>
      <c r="F99" s="6">
        <v>3620.96</v>
      </c>
      <c r="G99" s="6">
        <v>0</v>
      </c>
    </row>
    <row r="100" spans="1:7" x14ac:dyDescent="0.2">
      <c r="A100" s="5" t="s">
        <v>100</v>
      </c>
      <c r="B100" s="5" t="s">
        <v>103</v>
      </c>
      <c r="C100" s="5" t="s">
        <v>104</v>
      </c>
      <c r="D100" s="6">
        <v>3000</v>
      </c>
      <c r="E100" s="6">
        <v>3000</v>
      </c>
      <c r="F100" s="6">
        <v>0</v>
      </c>
      <c r="G100" s="6">
        <v>0</v>
      </c>
    </row>
    <row r="101" spans="1:7" x14ac:dyDescent="0.2">
      <c r="A101" s="5" t="s">
        <v>100</v>
      </c>
      <c r="B101" s="5" t="s">
        <v>58</v>
      </c>
      <c r="C101" s="5" t="s">
        <v>59</v>
      </c>
      <c r="D101" s="6">
        <v>775800</v>
      </c>
      <c r="E101" s="6">
        <v>775800</v>
      </c>
      <c r="F101" s="6">
        <v>0</v>
      </c>
      <c r="G101" s="6">
        <v>19554</v>
      </c>
    </row>
    <row r="102" spans="1:7" x14ac:dyDescent="0.2">
      <c r="A102" s="5" t="s">
        <v>100</v>
      </c>
      <c r="B102" s="5" t="s">
        <v>18</v>
      </c>
      <c r="C102" s="5" t="s">
        <v>19</v>
      </c>
      <c r="D102" s="6">
        <v>140000</v>
      </c>
      <c r="E102" s="6">
        <v>140000</v>
      </c>
      <c r="F102" s="6">
        <v>0</v>
      </c>
      <c r="G102" s="6">
        <v>11462.93</v>
      </c>
    </row>
    <row r="103" spans="1:7" x14ac:dyDescent="0.2">
      <c r="A103" s="5" t="s">
        <v>100</v>
      </c>
      <c r="B103" s="5" t="s">
        <v>20</v>
      </c>
      <c r="C103" s="5" t="s">
        <v>19</v>
      </c>
      <c r="D103" s="6">
        <v>119000</v>
      </c>
      <c r="E103" s="6">
        <v>119000</v>
      </c>
      <c r="F103" s="6">
        <v>0</v>
      </c>
      <c r="G103" s="6">
        <v>9571.92</v>
      </c>
    </row>
    <row r="104" spans="1:7" x14ac:dyDescent="0.2">
      <c r="A104" s="5" t="s">
        <v>100</v>
      </c>
      <c r="B104" s="5" t="s">
        <v>21</v>
      </c>
      <c r="C104" s="5" t="s">
        <v>19</v>
      </c>
      <c r="D104" s="6">
        <v>410000</v>
      </c>
      <c r="E104" s="6">
        <v>410000</v>
      </c>
      <c r="F104" s="6">
        <v>0</v>
      </c>
      <c r="G104" s="6">
        <v>34293.769999999997</v>
      </c>
    </row>
    <row r="105" spans="1:7" x14ac:dyDescent="0.2">
      <c r="A105" s="5" t="s">
        <v>100</v>
      </c>
      <c r="B105" s="5" t="s">
        <v>22</v>
      </c>
      <c r="C105" s="5" t="s">
        <v>23</v>
      </c>
      <c r="D105" s="6">
        <v>150000</v>
      </c>
      <c r="E105" s="6">
        <v>150000</v>
      </c>
      <c r="F105" s="6">
        <v>0</v>
      </c>
      <c r="G105" s="6">
        <v>11059.62</v>
      </c>
    </row>
    <row r="106" spans="1:7" x14ac:dyDescent="0.2">
      <c r="A106" s="5" t="s">
        <v>100</v>
      </c>
      <c r="B106" s="5" t="s">
        <v>105</v>
      </c>
      <c r="C106" s="5" t="s">
        <v>106</v>
      </c>
      <c r="D106" s="6">
        <v>1000</v>
      </c>
      <c r="E106" s="6">
        <v>1000</v>
      </c>
      <c r="F106" s="6">
        <v>0</v>
      </c>
      <c r="G106" s="6">
        <v>93.22</v>
      </c>
    </row>
    <row r="107" spans="1:7" x14ac:dyDescent="0.2">
      <c r="A107" s="5" t="s">
        <v>100</v>
      </c>
      <c r="B107" s="5" t="s">
        <v>60</v>
      </c>
      <c r="C107" s="5" t="s">
        <v>61</v>
      </c>
      <c r="D107" s="6">
        <v>172000</v>
      </c>
      <c r="E107" s="6">
        <v>172000</v>
      </c>
      <c r="F107" s="6">
        <v>0</v>
      </c>
      <c r="G107" s="6">
        <v>4344.97</v>
      </c>
    </row>
    <row r="108" spans="1:7" x14ac:dyDescent="0.2">
      <c r="A108" s="5" t="s">
        <v>100</v>
      </c>
      <c r="B108" s="5" t="s">
        <v>62</v>
      </c>
      <c r="C108" s="5" t="s">
        <v>63</v>
      </c>
      <c r="D108" s="6">
        <v>1050</v>
      </c>
      <c r="E108" s="6">
        <v>1050</v>
      </c>
      <c r="F108" s="6">
        <v>0</v>
      </c>
      <c r="G108" s="6">
        <v>31.88</v>
      </c>
    </row>
    <row r="109" spans="1:7" x14ac:dyDescent="0.2">
      <c r="A109" s="5" t="s">
        <v>100</v>
      </c>
      <c r="B109" s="5" t="s">
        <v>66</v>
      </c>
      <c r="C109" s="5" t="s">
        <v>67</v>
      </c>
      <c r="D109" s="6">
        <v>3000</v>
      </c>
      <c r="E109" s="6">
        <v>3000</v>
      </c>
      <c r="F109" s="6">
        <v>0</v>
      </c>
      <c r="G109" s="6">
        <v>0</v>
      </c>
    </row>
    <row r="110" spans="1:7" x14ac:dyDescent="0.2">
      <c r="A110" s="5" t="s">
        <v>100</v>
      </c>
      <c r="B110" s="5" t="s">
        <v>107</v>
      </c>
      <c r="C110" s="5" t="s">
        <v>108</v>
      </c>
      <c r="D110" s="6">
        <v>38000</v>
      </c>
      <c r="E110" s="6">
        <v>38000</v>
      </c>
      <c r="F110" s="6">
        <v>0</v>
      </c>
      <c r="G110" s="6">
        <v>0</v>
      </c>
    </row>
    <row r="111" spans="1:7" x14ac:dyDescent="0.2">
      <c r="A111" s="5" t="s">
        <v>100</v>
      </c>
      <c r="B111" s="5" t="s">
        <v>68</v>
      </c>
      <c r="C111" s="5" t="s">
        <v>69</v>
      </c>
      <c r="D111" s="6">
        <v>3000</v>
      </c>
      <c r="E111" s="6">
        <v>3000</v>
      </c>
      <c r="F111" s="6">
        <v>0</v>
      </c>
      <c r="G111" s="6">
        <v>0</v>
      </c>
    </row>
    <row r="112" spans="1:7" x14ac:dyDescent="0.2">
      <c r="A112" s="5" t="s">
        <v>100</v>
      </c>
      <c r="B112" s="5" t="s">
        <v>70</v>
      </c>
      <c r="C112" s="5" t="s">
        <v>71</v>
      </c>
      <c r="D112" s="6">
        <v>7000</v>
      </c>
      <c r="E112" s="6">
        <v>7000</v>
      </c>
      <c r="F112" s="6">
        <v>0</v>
      </c>
      <c r="G112" s="6">
        <v>0</v>
      </c>
    </row>
    <row r="113" spans="1:7" x14ac:dyDescent="0.2">
      <c r="A113" s="5" t="s">
        <v>100</v>
      </c>
      <c r="B113" s="5" t="s">
        <v>24</v>
      </c>
      <c r="C113" s="5" t="s">
        <v>25</v>
      </c>
      <c r="D113" s="6">
        <v>9000</v>
      </c>
      <c r="E113" s="6">
        <v>9000</v>
      </c>
      <c r="F113" s="6">
        <v>0</v>
      </c>
      <c r="G113" s="6">
        <v>0</v>
      </c>
    </row>
    <row r="114" spans="1:7" x14ac:dyDescent="0.2">
      <c r="A114" s="5" t="s">
        <v>100</v>
      </c>
      <c r="B114" s="5" t="s">
        <v>26</v>
      </c>
      <c r="C114" s="5" t="s">
        <v>27</v>
      </c>
      <c r="D114" s="6">
        <v>13000</v>
      </c>
      <c r="E114" s="6">
        <v>13000</v>
      </c>
      <c r="F114" s="6">
        <v>0</v>
      </c>
      <c r="G114" s="6">
        <v>0</v>
      </c>
    </row>
    <row r="115" spans="1:7" x14ac:dyDescent="0.2">
      <c r="A115" s="5" t="s">
        <v>100</v>
      </c>
      <c r="B115" s="5" t="s">
        <v>28</v>
      </c>
      <c r="C115" s="5" t="s">
        <v>29</v>
      </c>
      <c r="D115" s="6">
        <v>25000</v>
      </c>
      <c r="E115" s="6">
        <v>25000</v>
      </c>
      <c r="F115" s="6">
        <v>3500</v>
      </c>
      <c r="G115" s="6">
        <v>3500</v>
      </c>
    </row>
    <row r="116" spans="1:7" x14ac:dyDescent="0.2">
      <c r="A116" s="5" t="s">
        <v>100</v>
      </c>
      <c r="B116" s="5" t="s">
        <v>72</v>
      </c>
      <c r="C116" s="5" t="s">
        <v>73</v>
      </c>
      <c r="D116" s="6">
        <v>55000</v>
      </c>
      <c r="E116" s="6">
        <v>49000</v>
      </c>
      <c r="F116" s="6">
        <v>0</v>
      </c>
      <c r="G116" s="6">
        <v>0</v>
      </c>
    </row>
    <row r="117" spans="1:7" x14ac:dyDescent="0.2">
      <c r="A117" s="5" t="s">
        <v>100</v>
      </c>
      <c r="B117" s="5" t="s">
        <v>76</v>
      </c>
      <c r="C117" s="5" t="s">
        <v>77</v>
      </c>
      <c r="D117" s="6">
        <v>5000</v>
      </c>
      <c r="E117" s="6">
        <v>5000</v>
      </c>
      <c r="F117" s="6">
        <v>0</v>
      </c>
      <c r="G117" s="6">
        <v>0</v>
      </c>
    </row>
    <row r="118" spans="1:7" x14ac:dyDescent="0.2">
      <c r="A118" s="5" t="s">
        <v>100</v>
      </c>
      <c r="B118" s="5" t="s">
        <v>30</v>
      </c>
      <c r="C118" s="5" t="s">
        <v>31</v>
      </c>
      <c r="D118" s="6">
        <v>80000</v>
      </c>
      <c r="E118" s="6">
        <v>80000</v>
      </c>
      <c r="F118" s="6">
        <v>7109.62</v>
      </c>
      <c r="G118" s="6">
        <v>0</v>
      </c>
    </row>
    <row r="119" spans="1:7" x14ac:dyDescent="0.2">
      <c r="A119" s="5" t="s">
        <v>100</v>
      </c>
      <c r="B119" s="5" t="s">
        <v>109</v>
      </c>
      <c r="C119" s="5" t="s">
        <v>110</v>
      </c>
      <c r="D119" s="6">
        <v>41000</v>
      </c>
      <c r="E119" s="6">
        <v>41000</v>
      </c>
      <c r="F119" s="6">
        <v>0</v>
      </c>
      <c r="G119" s="6">
        <v>0</v>
      </c>
    </row>
    <row r="120" spans="1:7" x14ac:dyDescent="0.2">
      <c r="A120" s="5" t="s">
        <v>100</v>
      </c>
      <c r="B120" s="5" t="s">
        <v>111</v>
      </c>
      <c r="C120" s="5" t="s">
        <v>112</v>
      </c>
      <c r="D120" s="6">
        <v>110000</v>
      </c>
      <c r="E120" s="6">
        <v>110000</v>
      </c>
      <c r="F120" s="6">
        <v>3373.15</v>
      </c>
      <c r="G120" s="6">
        <v>0</v>
      </c>
    </row>
    <row r="121" spans="1:7" x14ac:dyDescent="0.2">
      <c r="A121" s="5" t="s">
        <v>100</v>
      </c>
      <c r="B121" s="5" t="s">
        <v>32</v>
      </c>
      <c r="C121" s="5" t="s">
        <v>33</v>
      </c>
      <c r="D121" s="6">
        <v>8000</v>
      </c>
      <c r="E121" s="6">
        <v>8000</v>
      </c>
      <c r="F121" s="6">
        <v>43</v>
      </c>
      <c r="G121" s="6">
        <v>0</v>
      </c>
    </row>
    <row r="122" spans="1:7" x14ac:dyDescent="0.2">
      <c r="A122" s="5" t="s">
        <v>100</v>
      </c>
      <c r="B122" s="5" t="s">
        <v>78</v>
      </c>
      <c r="C122" s="5" t="s">
        <v>79</v>
      </c>
      <c r="D122" s="6">
        <v>167000</v>
      </c>
      <c r="E122" s="6">
        <v>167000</v>
      </c>
      <c r="F122" s="6">
        <v>0</v>
      </c>
      <c r="G122" s="6">
        <v>0</v>
      </c>
    </row>
    <row r="123" spans="1:7" x14ac:dyDescent="0.2">
      <c r="A123" s="5" t="s">
        <v>100</v>
      </c>
      <c r="B123" s="5" t="s">
        <v>80</v>
      </c>
      <c r="C123" s="5" t="s">
        <v>81</v>
      </c>
      <c r="D123" s="6">
        <v>34000</v>
      </c>
      <c r="E123" s="6">
        <v>34000</v>
      </c>
      <c r="F123" s="6">
        <v>0</v>
      </c>
      <c r="G123" s="6">
        <v>0</v>
      </c>
    </row>
    <row r="124" spans="1:7" x14ac:dyDescent="0.2">
      <c r="A124" s="5" t="s">
        <v>100</v>
      </c>
      <c r="B124" s="5" t="s">
        <v>34</v>
      </c>
      <c r="C124" s="5" t="s">
        <v>35</v>
      </c>
      <c r="D124" s="6">
        <v>6000</v>
      </c>
      <c r="E124" s="6">
        <v>6000</v>
      </c>
      <c r="F124" s="6">
        <v>0</v>
      </c>
      <c r="G124" s="6">
        <v>0</v>
      </c>
    </row>
    <row r="125" spans="1:7" x14ac:dyDescent="0.2">
      <c r="A125" s="5" t="s">
        <v>100</v>
      </c>
      <c r="B125" s="5" t="s">
        <v>36</v>
      </c>
      <c r="C125" s="5" t="s">
        <v>37</v>
      </c>
      <c r="D125" s="6">
        <v>16000</v>
      </c>
      <c r="E125" s="6">
        <v>16000</v>
      </c>
      <c r="F125" s="6">
        <v>0</v>
      </c>
      <c r="G125" s="6">
        <v>0</v>
      </c>
    </row>
    <row r="126" spans="1:7" x14ac:dyDescent="0.2">
      <c r="A126" s="5" t="s">
        <v>100</v>
      </c>
      <c r="B126" s="5" t="s">
        <v>40</v>
      </c>
      <c r="C126" s="5" t="s">
        <v>41</v>
      </c>
      <c r="D126" s="6">
        <v>15000</v>
      </c>
      <c r="E126" s="6">
        <v>15000</v>
      </c>
      <c r="F126" s="6">
        <v>170</v>
      </c>
      <c r="G126" s="6">
        <v>0</v>
      </c>
    </row>
    <row r="127" spans="1:7" x14ac:dyDescent="0.2">
      <c r="A127" s="5" t="s">
        <v>100</v>
      </c>
      <c r="B127" s="5" t="s">
        <v>42</v>
      </c>
      <c r="C127" s="5" t="s">
        <v>43</v>
      </c>
      <c r="D127" s="6">
        <v>12000</v>
      </c>
      <c r="E127" s="6">
        <v>12000</v>
      </c>
      <c r="F127" s="6">
        <v>3500</v>
      </c>
      <c r="G127" s="6">
        <v>3500</v>
      </c>
    </row>
    <row r="128" spans="1:7" x14ac:dyDescent="0.2">
      <c r="A128" s="5" t="s">
        <v>100</v>
      </c>
      <c r="B128" s="5" t="s">
        <v>44</v>
      </c>
      <c r="C128" s="5" t="s">
        <v>45</v>
      </c>
      <c r="D128" s="6">
        <v>12000</v>
      </c>
      <c r="E128" s="6">
        <v>12000</v>
      </c>
      <c r="F128" s="6">
        <v>3500</v>
      </c>
      <c r="G128" s="6">
        <v>3500</v>
      </c>
    </row>
    <row r="129" spans="1:7" x14ac:dyDescent="0.2">
      <c r="A129" s="5" t="s">
        <v>100</v>
      </c>
      <c r="B129" s="5" t="s">
        <v>82</v>
      </c>
      <c r="C129" s="5" t="s">
        <v>83</v>
      </c>
      <c r="D129" s="6">
        <v>10000</v>
      </c>
      <c r="E129" s="6">
        <v>10000</v>
      </c>
      <c r="F129" s="6">
        <v>0</v>
      </c>
      <c r="G129" s="6">
        <v>0</v>
      </c>
    </row>
    <row r="130" spans="1:7" x14ac:dyDescent="0.2">
      <c r="A130" s="5" t="s">
        <v>100</v>
      </c>
      <c r="B130" s="5" t="s">
        <v>84</v>
      </c>
      <c r="C130" s="5" t="s">
        <v>85</v>
      </c>
      <c r="D130" s="6">
        <v>2000</v>
      </c>
      <c r="E130" s="6">
        <v>2000</v>
      </c>
      <c r="F130" s="6">
        <v>0</v>
      </c>
      <c r="G130" s="6">
        <v>0</v>
      </c>
    </row>
    <row r="131" spans="1:7" x14ac:dyDescent="0.2">
      <c r="A131" s="5" t="s">
        <v>100</v>
      </c>
      <c r="B131" s="5" t="s">
        <v>113</v>
      </c>
      <c r="C131" s="5" t="s">
        <v>114</v>
      </c>
      <c r="D131" s="6">
        <v>1000</v>
      </c>
      <c r="E131" s="6">
        <v>1000</v>
      </c>
      <c r="F131" s="6">
        <v>0</v>
      </c>
      <c r="G131" s="6">
        <v>0</v>
      </c>
    </row>
    <row r="132" spans="1:7" x14ac:dyDescent="0.2">
      <c r="A132" s="5" t="s">
        <v>100</v>
      </c>
      <c r="B132" s="5" t="s">
        <v>86</v>
      </c>
      <c r="C132" s="5" t="s">
        <v>87</v>
      </c>
      <c r="D132" s="6">
        <v>7400</v>
      </c>
      <c r="E132" s="6">
        <v>7400</v>
      </c>
      <c r="F132" s="6">
        <v>0</v>
      </c>
      <c r="G132" s="6">
        <v>0</v>
      </c>
    </row>
    <row r="133" spans="1:7" x14ac:dyDescent="0.2">
      <c r="A133" s="5" t="s">
        <v>100</v>
      </c>
      <c r="B133" s="5" t="s">
        <v>48</v>
      </c>
      <c r="C133" s="5" t="s">
        <v>49</v>
      </c>
      <c r="D133" s="6">
        <v>86600</v>
      </c>
      <c r="E133" s="6">
        <v>86600</v>
      </c>
      <c r="F133" s="6">
        <v>0</v>
      </c>
      <c r="G133" s="6">
        <v>0</v>
      </c>
    </row>
    <row r="134" spans="1:7" x14ac:dyDescent="0.2">
      <c r="A134" s="5" t="s">
        <v>100</v>
      </c>
      <c r="B134" s="5" t="s">
        <v>50</v>
      </c>
      <c r="C134" s="5" t="s">
        <v>51</v>
      </c>
      <c r="D134" s="6">
        <v>64000</v>
      </c>
      <c r="E134" s="6">
        <v>64000</v>
      </c>
      <c r="F134" s="6">
        <v>1075.76</v>
      </c>
      <c r="G134" s="6">
        <v>0</v>
      </c>
    </row>
    <row r="135" spans="1:7" x14ac:dyDescent="0.2">
      <c r="A135" s="5" t="s">
        <v>100</v>
      </c>
      <c r="B135" s="5" t="s">
        <v>52</v>
      </c>
      <c r="C135" s="5" t="s">
        <v>53</v>
      </c>
      <c r="D135" s="6">
        <v>125000</v>
      </c>
      <c r="E135" s="6">
        <v>126000</v>
      </c>
      <c r="F135" s="6">
        <v>0</v>
      </c>
      <c r="G135" s="6">
        <v>0</v>
      </c>
    </row>
    <row r="136" spans="1:7" x14ac:dyDescent="0.2">
      <c r="A136" s="5" t="s">
        <v>100</v>
      </c>
      <c r="B136" s="5" t="s">
        <v>115</v>
      </c>
      <c r="C136" s="5" t="s">
        <v>116</v>
      </c>
      <c r="D136" s="6">
        <v>6000</v>
      </c>
      <c r="E136" s="6">
        <v>6000</v>
      </c>
      <c r="F136" s="6">
        <v>0</v>
      </c>
      <c r="G136" s="6">
        <v>0</v>
      </c>
    </row>
    <row r="137" spans="1:7" x14ac:dyDescent="0.2">
      <c r="A137" s="5" t="s">
        <v>100</v>
      </c>
      <c r="B137" s="5" t="s">
        <v>92</v>
      </c>
      <c r="C137" s="5" t="s">
        <v>93</v>
      </c>
      <c r="D137" s="6">
        <v>5000</v>
      </c>
      <c r="E137" s="6">
        <v>5000</v>
      </c>
      <c r="F137" s="6">
        <v>0</v>
      </c>
      <c r="G137" s="6">
        <v>0</v>
      </c>
    </row>
    <row r="138" spans="1:7" x14ac:dyDescent="0.2">
      <c r="A138" s="5" t="s">
        <v>100</v>
      </c>
      <c r="B138" s="5" t="s">
        <v>117</v>
      </c>
      <c r="C138" s="5" t="s">
        <v>118</v>
      </c>
      <c r="D138" s="6">
        <v>15000</v>
      </c>
      <c r="E138" s="6">
        <v>15000</v>
      </c>
      <c r="F138" s="6">
        <v>0</v>
      </c>
      <c r="G138" s="6">
        <v>0</v>
      </c>
    </row>
    <row r="139" spans="1:7" x14ac:dyDescent="0.2">
      <c r="A139" s="5" t="s">
        <v>100</v>
      </c>
      <c r="B139" s="5" t="s">
        <v>94</v>
      </c>
      <c r="C139" s="5" t="s">
        <v>95</v>
      </c>
      <c r="D139" s="6">
        <v>5000</v>
      </c>
      <c r="E139" s="6">
        <v>5000</v>
      </c>
      <c r="F139" s="6">
        <v>0</v>
      </c>
      <c r="G139" s="6">
        <v>0</v>
      </c>
    </row>
    <row r="140" spans="1:7" x14ac:dyDescent="0.2">
      <c r="A140" s="5" t="s">
        <v>100</v>
      </c>
      <c r="B140" s="5" t="s">
        <v>119</v>
      </c>
      <c r="C140" s="5" t="s">
        <v>120</v>
      </c>
      <c r="D140" s="6">
        <v>40000</v>
      </c>
      <c r="E140" s="6">
        <v>40000</v>
      </c>
      <c r="F140" s="6">
        <v>0</v>
      </c>
      <c r="G140" s="6">
        <v>0</v>
      </c>
    </row>
    <row r="141" spans="1:7" x14ac:dyDescent="0.2">
      <c r="A141" s="5" t="s">
        <v>100</v>
      </c>
      <c r="B141" s="5" t="s">
        <v>96</v>
      </c>
      <c r="C141" s="5" t="s">
        <v>97</v>
      </c>
      <c r="D141" s="6">
        <v>15000</v>
      </c>
      <c r="E141" s="6">
        <v>15000</v>
      </c>
      <c r="F141" s="6">
        <v>0</v>
      </c>
      <c r="G141" s="6">
        <v>0</v>
      </c>
    </row>
    <row r="142" spans="1:7" x14ac:dyDescent="0.2">
      <c r="A142" s="5" t="s">
        <v>100</v>
      </c>
      <c r="B142" s="5" t="s">
        <v>121</v>
      </c>
      <c r="C142" s="5" t="s">
        <v>122</v>
      </c>
      <c r="D142" s="6">
        <v>5000</v>
      </c>
      <c r="E142" s="6">
        <v>5000</v>
      </c>
      <c r="F142" s="6">
        <v>0</v>
      </c>
      <c r="G142" s="6">
        <v>0</v>
      </c>
    </row>
    <row r="143" spans="1:7" x14ac:dyDescent="0.2">
      <c r="A143" s="5" t="s">
        <v>100</v>
      </c>
      <c r="B143" s="5" t="s">
        <v>98</v>
      </c>
      <c r="C143" s="5" t="s">
        <v>99</v>
      </c>
      <c r="D143" s="6">
        <v>5000</v>
      </c>
      <c r="E143" s="6">
        <v>5000</v>
      </c>
      <c r="F143" s="6">
        <v>0</v>
      </c>
      <c r="G143" s="6">
        <v>0</v>
      </c>
    </row>
    <row r="144" spans="1:7" x14ac:dyDescent="0.2">
      <c r="A144" s="5" t="s">
        <v>100</v>
      </c>
      <c r="B144" s="5" t="s">
        <v>123</v>
      </c>
      <c r="C144" s="5" t="s">
        <v>124</v>
      </c>
      <c r="D144" s="6">
        <v>20000</v>
      </c>
      <c r="E144" s="6">
        <v>20000</v>
      </c>
      <c r="F144" s="6">
        <v>0</v>
      </c>
      <c r="G144" s="6">
        <v>0</v>
      </c>
    </row>
    <row r="145" spans="1:7" x14ac:dyDescent="0.2">
      <c r="A145" s="7"/>
      <c r="B145" s="7"/>
      <c r="C145" s="8" t="s">
        <v>125</v>
      </c>
      <c r="D145" s="9">
        <f>SUM(D94:D144)</f>
        <v>4916000</v>
      </c>
      <c r="E145" s="9">
        <f t="shared" ref="E145:G145" si="3">SUM(E94:E144)</f>
        <v>4911000</v>
      </c>
      <c r="F145" s="9">
        <f t="shared" si="3"/>
        <v>25892.489999999998</v>
      </c>
      <c r="G145" s="9">
        <f t="shared" si="3"/>
        <v>431388.93999999994</v>
      </c>
    </row>
    <row r="146" spans="1:7" x14ac:dyDescent="0.2">
      <c r="A146" s="1"/>
      <c r="B146" s="1"/>
      <c r="C146" s="4" t="s">
        <v>126</v>
      </c>
      <c r="D146" s="3">
        <f>D145+D92+D48+D30</f>
        <v>9943000</v>
      </c>
      <c r="E146" s="3">
        <f t="shared" ref="E146:G146" si="4">E145+E92+E48+E30</f>
        <v>9943000</v>
      </c>
      <c r="F146" s="3">
        <f t="shared" si="4"/>
        <v>42583.199999999997</v>
      </c>
      <c r="G146" s="3">
        <f t="shared" si="4"/>
        <v>683587.92999999993</v>
      </c>
    </row>
  </sheetData>
  <mergeCells count="1">
    <mergeCell ref="A2:G2"/>
  </mergeCells>
  <pageMargins left="0" right="0" top="0.98425196850393704" bottom="0.98425196850393704" header="0.51181102362204722" footer="0.51181102362204722"/>
  <pageSetup paperSize="8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CC205-6B74-4686-9414-4009EE0486EE}">
  <dimension ref="A1"/>
  <sheetViews>
    <sheetView workbookViewId="0"/>
  </sheetViews>
  <sheetFormatPr defaultRowHeight="12.75" x14ac:dyDescent="0.2"/>
  <sheetData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74E9E-A042-472C-BCEA-D853C3DD9DF2}">
  <dimension ref="A1"/>
  <sheetViews>
    <sheetView workbookViewId="0"/>
  </sheetViews>
  <sheetFormatPr defaultRowHeight="12.75" x14ac:dyDescent="0.2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APDHPDM-5VRKBS2@outlook.com</cp:lastModifiedBy>
  <cp:lastPrinted>2025-02-03T06:40:28Z</cp:lastPrinted>
  <dcterms:created xsi:type="dcterms:W3CDTF">2025-02-03T06:40:58Z</dcterms:created>
  <dcterms:modified xsi:type="dcterms:W3CDTF">2025-02-04T06:11:49Z</dcterms:modified>
</cp:coreProperties>
</file>